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bvagroup-my.sharepoint.com/personal/maria_schiavone_bva-doxa_com/Documents/Desktop/AUDIPRESS/Audipress 1° ciclo 2021/ELABORAZIONI/inviati definitivi 16_06/"/>
    </mc:Choice>
  </mc:AlternateContent>
  <xr:revisionPtr revIDLastSave="3" documentId="13_ncr:1_{AB44910F-DFC2-4BE5-950B-B695EB436F67}" xr6:coauthVersionLast="47" xr6:coauthVersionMax="47" xr10:uidLastSave="{761E7F17-4A09-4D34-8387-29CE1A5D498F}"/>
  <bookViews>
    <workbookView xWindow="-110" yWindow="-110" windowWidth="19420" windowHeight="10420" tabRatio="920" xr2:uid="{00000000-000D-0000-FFFF-FFFF00000000}"/>
  </bookViews>
  <sheets>
    <sheet name="COP 1" sheetId="45878" r:id="rId1"/>
    <sheet name="Trend Lettori complesso 2021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1I" sheetId="45868" r:id="rId6"/>
    <sheet name="Lett Ult Per Suppl_2021I" sheetId="45869" r:id="rId7"/>
    <sheet name="Lett Ult Per Settim_2021I" sheetId="45870" r:id="rId8"/>
    <sheet name="Lett Ult Per Mens 2021I" sheetId="45871" r:id="rId9"/>
  </sheets>
  <definedNames>
    <definedName name="_xlnm._FilterDatabase" localSheetId="5" hidden="1">'Lett GM Quot 2021I'!#REF!</definedName>
    <definedName name="_xlnm._FilterDatabase" localSheetId="3" hidden="1">'Lett Periodici complesso'!#REF!</definedName>
    <definedName name="_xlnm._FilterDatabase" localSheetId="8" hidden="1">'Lett Ult Per Mens 2021I'!#REF!</definedName>
    <definedName name="_xlnm.Print_Area" localSheetId="0">'COP 1'!$A$1:$E$13</definedName>
    <definedName name="_xlnm.Print_Area" localSheetId="5">'Lett GM Quot 2021I'!$A$1:$N$59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2021I'!$A$1:$N$36</definedName>
    <definedName name="_xlnm.Print_Area" localSheetId="7">'Lett Ult Per Settim_2021I'!$A$1:$N$33</definedName>
    <definedName name="_xlnm.Print_Area" localSheetId="6">'Lett Ult Per Suppl_2021I'!$A$1:$N$18</definedName>
    <definedName name="_xlnm.Print_Area" localSheetId="2">'Lettori Quot complesso'!$A$1:$L$93</definedName>
    <definedName name="_xlnm.Print_Area" localSheetId="1">'Trend Lettori complesso 2021I'!$A$1:$F$19</definedName>
    <definedName name="IDX" localSheetId="5">'Lett GM Quot 2021I'!#REF!</definedName>
    <definedName name="IDX" localSheetId="8">'Lett Ult Per Mens 2021I'!#REF!</definedName>
    <definedName name="IDX" localSheetId="7">'Lett Ult Per Settim_2021I'!#REF!</definedName>
    <definedName name="IDX" localSheetId="6">'Lett Ult Per Suppl_2021I'!#REF!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2021I'!$1:$9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2021I'!$2:$10</definedName>
    <definedName name="_xlnm.Print_Titles" localSheetId="7">'Lett Ult Per Settim_2021I'!$1:$10</definedName>
    <definedName name="_xlnm.Print_Titles" localSheetId="2">'Lettori Quot complesso'!$1:$6</definedName>
    <definedName name="_xlnm.Print_Titles" localSheetId="1">'Trend Lettori complesso 2021I'!$1:$6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6" i="45868"/>
  <c r="K6" i="45868"/>
  <c r="J6" i="45868"/>
  <c r="I6" i="45868"/>
  <c r="H6" i="45868"/>
  <c r="N7" i="45869"/>
  <c r="K7" i="45869"/>
  <c r="J7" i="45869"/>
  <c r="I7" i="45869"/>
  <c r="H7" i="45869"/>
  <c r="E7" i="45869"/>
  <c r="D7" i="45869"/>
  <c r="C7" i="45869"/>
  <c r="B7" i="45869"/>
  <c r="C13" i="45877" l="1"/>
  <c r="D13" i="45877"/>
  <c r="E13" i="45877"/>
  <c r="N9" i="45871" l="1"/>
  <c r="K9" i="45871"/>
  <c r="J9" i="45871"/>
  <c r="I9" i="45871"/>
  <c r="H9" i="45871"/>
  <c r="N6" i="45869"/>
  <c r="K6" i="45869"/>
  <c r="J6" i="45869"/>
  <c r="I6" i="45869"/>
  <c r="H6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<sst xmlns="http://schemas.openxmlformats.org/spreadsheetml/2006/main" count="547" uniqueCount="251">
  <si>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</si>
  <si>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</si>
  <si>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</si>
  <si>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</si>
  <si>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</si>
  <si>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</si>
  <si>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</si>
  <si>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</si>
  <si>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</si>
  <si>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</si>
  <si>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</si>
  <si>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</si>
  <si>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</si>
  <si>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</si>
  <si>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</si>
  <si>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</si>
  <si>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</si>
  <si>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</si>
  <si>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</si>
  <si>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</si>
  <si>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</si>
  <si>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</si>
  <si>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</si>
  <si>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</si>
  <si>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</si>
  <si>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</si>
  <si>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</si>
  <si>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</si>
  <si>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</si>
  <si>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</si>
  <si>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</si>
  <si>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</si>
  <si>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</si>
  <si>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</si>
  <si>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</si>
  <si>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</si>
  <si>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</si>
  <si>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</si>
  <si>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</si>
  <si>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</si>
  <si>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</si>
  <si>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</si>
  <si>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</si>
  <si>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</si>
  <si>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</si>
  <si>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</si>
  <si>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</si>
  <si>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</si>
  <si>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</si>
  <si>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</si>
  <si>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</si>
  <si>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</si>
  <si>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</si>
  <si>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</si>
  <si>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</si>
  <si>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</si>
  <si>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</si>
  <si>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</si>
  <si>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</si>
  <si>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</si>
  <si>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</si>
  <si>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</si>
  <si>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</si>
  <si>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</si>
  <si>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</si>
  <si>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</si>
  <si>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</si>
  <si>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</si>
  <si>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</si>
  <si>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</si>
  <si>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</si>
  <si>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</si>
  <si>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</si>
  <si>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</si>
  <si>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</si>
  <si>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</si>
  <si>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</si>
  <si>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</si>
  <si>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</si>
  <si>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</si>
  <si>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</si>
  <si>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</si>
  <si>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</si>
  <si>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</si>
  <si>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</si>
  <si>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</si>
  <si>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</si>
  <si>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</si>
  <si>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</si>
  <si>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</si>
  <si>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</si>
  <si>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</si>
  <si>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</si>
  <si>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</si>
  <si>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</si>
  <si>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</si>
  <si>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</si>
  <si>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</si>
  <si>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</si>
  <si>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</si>
  <si>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</si>
  <si>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</si>
  <si>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</si>
  <si>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</si>
  <si>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</si>
  <si>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</si>
  <si>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</si>
  <si>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</si>
  <si>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</si>
  <si>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</si>
  <si>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</si>
  <si>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</si>
  <si>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</si>
  <si>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</si>
  <si>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</si>
  <si>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</si>
  <si>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</si>
  <si>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</si>
  <si>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</si>
  <si>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</si>
  <si>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</si>
  <si>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</si>
  <si>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</si>
  <si>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</si>
  <si>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</si>
  <si>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</si>
  <si>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</si>
  <si>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</si>
  <si>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</si>
  <si>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</si>
  <si>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</si>
  <si>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</si>
  <si>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</si>
  <si>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</si>
  <si>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</si>
  <si>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</si>
  <si>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</si>
  <si>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</si>
  <si>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</si>
  <si>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</si>
  <si>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</si>
  <si>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</si>
  <si>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</si>
  <si>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</si>
  <si>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</si>
  <si>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</si>
  <si>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</si>
  <si>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</si>
  <si>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</si>
  <si>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</si>
  <si>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</si>
  <si>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</si>
  <si>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</si>
  <si>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</si>
  <si>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</si>
  <si>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</si>
  <si>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</si>
  <si>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</si>
  <si>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</si>
  <si>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 xml:space="preserve"> 3° CICLO 2020</t>
  </si>
  <si>
    <t xml:space="preserve">  28 settembre 2020 - 
9 gennaio 2021 </t>
  </si>
  <si>
    <t>2020/III</t>
  </si>
  <si>
    <t>SPORTWEEK - La Gazzetta dello Sport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</si>
  <si>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</si>
  <si>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</si>
  <si>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</si>
  <si>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</si>
  <si>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</si>
  <si>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</si>
  <si>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</si>
  <si>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</si>
  <si>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</si>
  <si>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</si>
  <si>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</si>
  <si>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</si>
  <si>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</si>
  <si>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</si>
  <si>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DONNA MODERNA</t>
  </si>
  <si>
    <t>ELLE</t>
  </si>
  <si>
    <t>L'ESPRESSO</t>
  </si>
  <si>
    <t>F</t>
  </si>
  <si>
    <t>FAMIGLIA CRISTIANA</t>
  </si>
  <si>
    <t xml:space="preserve"> 1° CICLO 2021</t>
  </si>
  <si>
    <t>2021/I</t>
  </si>
  <si>
    <t>2021/I (Lettori per testate omogenee*)</t>
  </si>
  <si>
    <t>2020/III (Lettori per testate omogenee**)</t>
  </si>
  <si>
    <t>Delta Lettori per testate omogenee (2021/I vs. 2020/III in %)</t>
  </si>
  <si>
    <t>2021/I - GIORNO MEDIO</t>
  </si>
  <si>
    <t>2021/I - ULTIMO PERIODO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</si>
  <si>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</si>
  <si>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</si>
  <si>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</si>
  <si>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</si>
  <si>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</si>
  <si>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</si>
  <si>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</si>
  <si>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</si>
  <si>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VOGUE ITALIA</t>
  </si>
  <si>
    <t>AL VOLANTE</t>
  </si>
  <si>
    <t>GENTE</t>
  </si>
  <si>
    <t>GRAZIA</t>
  </si>
  <si>
    <t>MILANO FINANZA</t>
  </si>
  <si>
    <t>NUOVO</t>
  </si>
  <si>
    <t>OGGI</t>
  </si>
  <si>
    <t>SORRISI E CANZONI TV</t>
  </si>
  <si>
    <t>TOPOLINO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</si>
  <si>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</si>
  <si>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</si>
  <si>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</si>
  <si>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</si>
  <si>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</si>
  <si>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</si>
  <si>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</si>
  <si>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</si>
  <si>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</si>
  <si>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</si>
  <si>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</si>
  <si>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</si>
  <si>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</si>
  <si>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</si>
  <si>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</si>
  <si>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</si>
  <si>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</si>
  <si>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</si>
  <si>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</si>
  <si>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</si>
  <si>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</si>
  <si>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</si>
  <si>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</si>
  <si>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</si>
  <si>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</si>
  <si>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</si>
  <si>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</si>
  <si>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</si>
  <si>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</si>
  <si>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</si>
  <si>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</si>
  <si>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</si>
  <si>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</si>
  <si>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</si>
  <si>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</si>
  <si>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>* Il calcolo dei Lettori per testate omogenee per l'edizione Audipress 2021/I non tiene conto di 1 testata: il settimanale Topolino.</t>
  </si>
  <si>
    <t>AUDIPRESS 2021/I</t>
  </si>
  <si>
    <t>2° CICLO 2020</t>
  </si>
  <si>
    <t xml:space="preserve">  6 luglio – 9 agosto
31 agosto – 6 ottobre</t>
  </si>
  <si>
    <t xml:space="preserve">25 gennaio - 
11 aprile 2021 </t>
  </si>
  <si>
    <t>LIBERTÀ</t>
  </si>
  <si>
    <t>IL VENERDÌ di Repubblica</t>
  </si>
  <si>
    <t>DIPIÙ TV</t>
  </si>
  <si>
    <t>SETTIMANALE DIPIÙ</t>
  </si>
  <si>
    <t>VANITY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</si>
</sst>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sz val="8"/>
      <color rgb="FFFF000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7">
    <xf numFmtId="169" fontId="0" fillId="0" borderId="0"/>
    <xf numFmtId="16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/>
    <xf numFmtId="169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  <xf numFmtId="0" fontId="36" fillId="0" borderId="0"/>
    <xf numFmtId="0" fontId="7" fillId="0" borderId="0"/>
    <xf numFmtId="0" fontId="39" fillId="0" borderId="0"/>
    <xf numFmtId="0" fontId="39" fillId="0" borderId="0"/>
    <xf numFmtId="0" fontId="44" fillId="0" borderId="0"/>
    <xf numFmtId="0" fontId="45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28" applyNumberFormat="0" applyAlignment="0" applyProtection="0"/>
    <xf numFmtId="0" fontId="48" fillId="0" borderId="30" applyNumberFormat="0" applyFill="0" applyAlignment="0" applyProtection="0"/>
    <xf numFmtId="0" fontId="49" fillId="12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2" fillId="10" borderId="28" applyNumberFormat="0" applyAlignment="0" applyProtection="0"/>
    <xf numFmtId="0" fontId="53" fillId="9" borderId="0" applyNumberFormat="0" applyBorder="0" applyAlignment="0" applyProtection="0"/>
    <xf numFmtId="0" fontId="28" fillId="13" borderId="32" applyNumberFormat="0" applyFont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8" borderId="0" applyNumberFormat="0" applyBorder="0" applyAlignment="0" applyProtection="0"/>
    <xf numFmtId="0" fontId="62" fillId="7" borderId="0" applyNumberFormat="0" applyBorder="0" applyAlignment="0" applyProtection="0"/>
    <xf numFmtId="0" fontId="7" fillId="0" borderId="0"/>
    <xf numFmtId="0" fontId="7" fillId="0" borderId="0"/>
    <xf numFmtId="0" fontId="64" fillId="0" borderId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0">
    <xf numFmtId="169" fontId="0" fillId="0" borderId="0" xfId="0"/>
    <xf numFmtId="169" fontId="10" fillId="0" borderId="0" xfId="6" applyFont="1" applyFill="1" applyBorder="1" applyAlignment="1">
      <alignment vertical="center"/>
    </xf>
    <xf numFmtId="169" fontId="11" fillId="0" borderId="0" xfId="6" applyFont="1" applyFill="1" applyBorder="1" applyAlignment="1">
      <alignment vertical="center"/>
    </xf>
    <xf numFmtId="169" fontId="18" fillId="0" borderId="0" xfId="6" applyFont="1" applyFill="1" applyBorder="1" applyAlignment="1">
      <alignment vertical="center"/>
    </xf>
    <xf numFmtId="166" fontId="7" fillId="0" borderId="0" xfId="6" applyNumberFormat="1" applyFont="1" applyFill="1" applyBorder="1" applyAlignment="1">
      <alignment horizontal="center" vertical="center"/>
    </xf>
    <xf numFmtId="0" fontId="29" fillId="0" borderId="0" xfId="10" applyFont="1" applyFill="1"/>
    <xf numFmtId="169" fontId="23" fillId="0" borderId="0" xfId="6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horizontal="center" vertical="center"/>
    </xf>
    <xf numFmtId="0" fontId="32" fillId="0" borderId="0" xfId="10" applyFont="1" applyFill="1"/>
    <xf numFmtId="169" fontId="37" fillId="0" borderId="0" xfId="6" applyFont="1" applyFill="1" applyBorder="1" applyAlignment="1">
      <alignment vertical="center"/>
    </xf>
    <xf numFmtId="169" fontId="38" fillId="0" borderId="0" xfId="6" applyFont="1" applyFill="1" applyBorder="1" applyAlignment="1">
      <alignment vertical="center"/>
    </xf>
    <xf numFmtId="169" fontId="10" fillId="3" borderId="0" xfId="6" applyFont="1" applyFill="1" applyBorder="1" applyAlignment="1">
      <alignment vertical="center"/>
    </xf>
    <xf numFmtId="169" fontId="34" fillId="0" borderId="12" xfId="6" applyFont="1" applyFill="1" applyBorder="1" applyAlignment="1">
      <alignment horizontal="left" vertical="center"/>
    </xf>
    <xf numFmtId="167" fontId="16" fillId="0" borderId="5" xfId="4" applyNumberFormat="1" applyFont="1" applyFill="1" applyBorder="1" applyAlignment="1">
      <alignment horizontal="center" vertical="center" wrapText="1"/>
    </xf>
    <xf numFmtId="169" fontId="14" fillId="3" borderId="17" xfId="6" applyFont="1" applyFill="1" applyBorder="1" applyAlignment="1">
      <alignment horizontal="left" vertical="center" wrapText="1"/>
    </xf>
    <xf numFmtId="167" fontId="16" fillId="0" borderId="10" xfId="4" applyNumberFormat="1" applyFont="1" applyFill="1" applyBorder="1" applyAlignment="1">
      <alignment horizontal="center" vertical="center" wrapText="1"/>
    </xf>
    <xf numFmtId="169" fontId="14" fillId="3" borderId="19" xfId="6" applyFont="1" applyFill="1" applyBorder="1" applyAlignment="1">
      <alignment horizontal="left" vertical="center" wrapText="1"/>
    </xf>
    <xf numFmtId="167" fontId="17" fillId="0" borderId="10" xfId="4" applyNumberFormat="1" applyFont="1" applyFill="1" applyBorder="1" applyAlignment="1">
      <alignment horizontal="center" vertical="center" wrapText="1"/>
    </xf>
    <xf numFmtId="169" fontId="42" fillId="4" borderId="12" xfId="6" applyFont="1" applyFill="1" applyBorder="1" applyAlignment="1">
      <alignment horizontal="left" vertical="center" wrapText="1"/>
    </xf>
    <xf numFmtId="167" fontId="43" fillId="4" borderId="3" xfId="4" applyNumberFormat="1" applyFont="1" applyFill="1" applyBorder="1" applyAlignment="1">
      <alignment horizontal="center" vertical="center" wrapText="1"/>
    </xf>
    <xf numFmtId="167" fontId="43" fillId="4" borderId="4" xfId="4" applyNumberFormat="1" applyFont="1" applyFill="1" applyBorder="1" applyAlignment="1">
      <alignment horizontal="center" vertical="center" wrapText="1"/>
    </xf>
    <xf numFmtId="169" fontId="42" fillId="3" borderId="19" xfId="6" applyFont="1" applyFill="1" applyBorder="1" applyAlignment="1">
      <alignment horizontal="left" vertical="center" wrapText="1"/>
    </xf>
    <xf numFmtId="167" fontId="42" fillId="4" borderId="21" xfId="4" applyNumberFormat="1" applyFont="1" applyFill="1" applyBorder="1" applyAlignment="1">
      <alignment horizontal="center" vertical="center" wrapText="1"/>
    </xf>
    <xf numFmtId="167" fontId="43" fillId="4" borderId="1" xfId="4" applyNumberFormat="1" applyFont="1" applyFill="1" applyBorder="1" applyAlignment="1">
      <alignment horizontal="center" vertical="center" wrapText="1"/>
    </xf>
    <xf numFmtId="167" fontId="20" fillId="0" borderId="22" xfId="4" applyNumberFormat="1" applyFont="1" applyFill="1" applyBorder="1" applyAlignment="1">
      <alignment horizontal="center" vertical="center" wrapText="1"/>
    </xf>
    <xf numFmtId="3" fontId="16" fillId="0" borderId="0" xfId="4" applyNumberFormat="1" applyFont="1" applyFill="1" applyBorder="1" applyAlignment="1">
      <alignment horizontal="right" vertical="center"/>
    </xf>
    <xf numFmtId="3" fontId="18" fillId="0" borderId="0" xfId="4" applyNumberFormat="1" applyFont="1" applyFill="1" applyBorder="1" applyAlignment="1">
      <alignment horizontal="right" vertical="center"/>
    </xf>
    <xf numFmtId="3" fontId="18" fillId="0" borderId="23" xfId="4" applyNumberFormat="1" applyFont="1" applyFill="1" applyBorder="1" applyAlignment="1">
      <alignment horizontal="right" vertical="center"/>
    </xf>
    <xf numFmtId="3" fontId="18" fillId="0" borderId="24" xfId="4" applyNumberFormat="1" applyFont="1" applyFill="1" applyBorder="1" applyAlignment="1">
      <alignment horizontal="center" vertical="center"/>
    </xf>
    <xf numFmtId="3" fontId="19" fillId="3" borderId="19" xfId="6" applyNumberFormat="1" applyFont="1" applyFill="1" applyBorder="1" applyAlignment="1">
      <alignment horizontal="right" vertical="center" wrapText="1"/>
    </xf>
    <xf numFmtId="3" fontId="16" fillId="0" borderId="19" xfId="4" applyNumberFormat="1" applyFont="1" applyFill="1" applyBorder="1" applyAlignment="1">
      <alignment horizontal="right" vertical="center"/>
    </xf>
    <xf numFmtId="3" fontId="18" fillId="0" borderId="20" xfId="4" applyNumberFormat="1" applyFont="1" applyFill="1" applyBorder="1" applyAlignment="1">
      <alignment horizontal="center" vertical="center"/>
    </xf>
    <xf numFmtId="3" fontId="18" fillId="0" borderId="20" xfId="4" applyNumberFormat="1" applyFont="1" applyFill="1" applyBorder="1" applyAlignment="1">
      <alignment horizontal="right" vertical="center"/>
    </xf>
    <xf numFmtId="3" fontId="18" fillId="0" borderId="19" xfId="4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8" fillId="5" borderId="0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right" vertical="center"/>
    </xf>
    <xf numFmtId="3" fontId="18" fillId="5" borderId="19" xfId="6" applyNumberFormat="1" applyFont="1" applyFill="1" applyBorder="1" applyAlignment="1">
      <alignment horizontal="center" vertical="center"/>
    </xf>
    <xf numFmtId="3" fontId="16" fillId="5" borderId="19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6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3" fontId="20" fillId="6" borderId="0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right" vertical="center"/>
    </xf>
    <xf numFmtId="3" fontId="20" fillId="6" borderId="19" xfId="6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5" fillId="6" borderId="19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center" vertical="center"/>
    </xf>
    <xf numFmtId="0" fontId="32" fillId="0" borderId="0" xfId="10" applyFont="1" applyFill="1" applyAlignment="1">
      <alignment horizontal="center"/>
    </xf>
    <xf numFmtId="0" fontId="32" fillId="3" borderId="0" xfId="10" applyFont="1" applyFill="1" applyBorder="1"/>
    <xf numFmtId="0" fontId="29" fillId="0" borderId="0" xfId="10" applyFont="1" applyFill="1" applyAlignment="1">
      <alignment horizontal="center"/>
    </xf>
    <xf numFmtId="0" fontId="29" fillId="3" borderId="0" xfId="10" applyFont="1" applyFill="1" applyBorder="1"/>
    <xf numFmtId="0" fontId="32" fillId="3" borderId="0" xfId="10" applyFont="1" applyFill="1"/>
    <xf numFmtId="167" fontId="42" fillId="4" borderId="24" xfId="4" applyNumberFormat="1" applyFont="1" applyFill="1" applyBorder="1" applyAlignment="1">
      <alignment horizontal="center" vertical="center" wrapText="1"/>
    </xf>
    <xf numFmtId="167" fontId="43" fillId="4" borderId="0" xfId="4" applyNumberFormat="1" applyFont="1" applyFill="1" applyBorder="1" applyAlignment="1">
      <alignment horizontal="center" vertical="center" wrapText="1"/>
    </xf>
    <xf numFmtId="167" fontId="43" fillId="4" borderId="9" xfId="4" applyNumberFormat="1" applyFont="1" applyFill="1" applyBorder="1" applyAlignment="1">
      <alignment horizontal="center" vertical="center" wrapText="1"/>
    </xf>
    <xf numFmtId="3" fontId="16" fillId="0" borderId="17" xfId="4" applyNumberFormat="1" applyFont="1" applyFill="1" applyBorder="1" applyAlignment="1">
      <alignment horizontal="right" vertical="center"/>
    </xf>
    <xf numFmtId="3" fontId="18" fillId="0" borderId="15" xfId="4" applyNumberFormat="1" applyFont="1" applyFill="1" applyBorder="1" applyAlignment="1">
      <alignment horizontal="right" vertical="center"/>
    </xf>
    <xf numFmtId="3" fontId="18" fillId="0" borderId="18" xfId="4" applyNumberFormat="1" applyFont="1" applyFill="1" applyBorder="1" applyAlignment="1">
      <alignment horizontal="right" vertical="center"/>
    </xf>
    <xf numFmtId="169" fontId="12" fillId="0" borderId="17" xfId="6" applyFont="1" applyFill="1" applyBorder="1" applyAlignment="1">
      <alignment horizontal="left" vertical="center"/>
    </xf>
    <xf numFmtId="167" fontId="16" fillId="0" borderId="57" xfId="4" applyNumberFormat="1" applyFont="1" applyFill="1" applyBorder="1" applyAlignment="1">
      <alignment horizontal="center" vertical="center" wrapText="1"/>
    </xf>
    <xf numFmtId="169" fontId="12" fillId="0" borderId="19" xfId="6" applyFont="1" applyFill="1" applyBorder="1" applyAlignment="1">
      <alignment horizontal="left" vertical="center"/>
    </xf>
    <xf numFmtId="167" fontId="42" fillId="4" borderId="60" xfId="4" applyNumberFormat="1" applyFont="1" applyFill="1" applyBorder="1" applyAlignment="1">
      <alignment horizontal="center" vertical="center" wrapText="1"/>
    </xf>
    <xf numFmtId="169" fontId="16" fillId="0" borderId="19" xfId="6" applyFont="1" applyFill="1" applyBorder="1" applyAlignment="1">
      <alignment horizontal="left" vertical="center"/>
    </xf>
    <xf numFmtId="169" fontId="18" fillId="5" borderId="19" xfId="6" applyFont="1" applyFill="1" applyBorder="1" applyAlignment="1">
      <alignment vertical="center"/>
    </xf>
    <xf numFmtId="169" fontId="20" fillId="6" borderId="19" xfId="6" applyFont="1" applyFill="1" applyBorder="1" applyAlignment="1">
      <alignment vertical="center"/>
    </xf>
    <xf numFmtId="169" fontId="18" fillId="6" borderId="19" xfId="6" applyFont="1" applyFill="1" applyBorder="1" applyAlignment="1">
      <alignment vertical="center"/>
    </xf>
    <xf numFmtId="169" fontId="16" fillId="3" borderId="19" xfId="6" applyFont="1" applyFill="1" applyBorder="1" applyAlignment="1">
      <alignment horizontal="left" vertical="center"/>
    </xf>
    <xf numFmtId="3" fontId="14" fillId="3" borderId="34" xfId="6" applyNumberFormat="1" applyFont="1" applyFill="1" applyBorder="1" applyAlignment="1">
      <alignment horizontal="right" vertical="center" wrapText="1"/>
    </xf>
    <xf numFmtId="169" fontId="10" fillId="0" borderId="18" xfId="6" applyFont="1" applyFill="1" applyBorder="1" applyAlignment="1">
      <alignment vertical="center"/>
    </xf>
    <xf numFmtId="169" fontId="20" fillId="6" borderId="34" xfId="6" applyFont="1" applyFill="1" applyBorder="1" applyAlignment="1">
      <alignment vertical="center"/>
    </xf>
    <xf numFmtId="3" fontId="20" fillId="6" borderId="11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right" vertical="center"/>
    </xf>
    <xf numFmtId="3" fontId="20" fillId="6" borderId="34" xfId="6" applyNumberFormat="1" applyFont="1" applyFill="1" applyBorder="1" applyAlignment="1">
      <alignment horizontal="center" vertical="center"/>
    </xf>
    <xf numFmtId="3" fontId="15" fillId="3" borderId="34" xfId="6" applyNumberFormat="1" applyFont="1" applyFill="1" applyBorder="1" applyAlignment="1">
      <alignment horizontal="right" vertical="center" wrapText="1"/>
    </xf>
    <xf numFmtId="3" fontId="15" fillId="6" borderId="34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center" vertical="center"/>
    </xf>
    <xf numFmtId="3" fontId="20" fillId="3" borderId="0" xfId="0" applyNumberFormat="1" applyFont="1" applyFill="1"/>
    <xf numFmtId="3" fontId="42" fillId="40" borderId="44" xfId="1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19" fillId="0" borderId="19" xfId="6" applyNumberFormat="1" applyFont="1" applyFill="1" applyBorder="1" applyAlignment="1">
      <alignment horizontal="right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1" fontId="32" fillId="0" borderId="0" xfId="10" applyNumberFormat="1" applyFont="1" applyFill="1"/>
    <xf numFmtId="3" fontId="14" fillId="0" borderId="19" xfId="6" applyNumberFormat="1" applyFont="1" applyFill="1" applyBorder="1" applyAlignment="1">
      <alignment horizontal="right" vertical="center" wrapText="1"/>
    </xf>
    <xf numFmtId="0" fontId="24" fillId="2" borderId="0" xfId="65" applyFont="1" applyFill="1"/>
    <xf numFmtId="0" fontId="40" fillId="2" borderId="0" xfId="65" applyFont="1" applyFill="1"/>
    <xf numFmtId="0" fontId="22" fillId="2" borderId="0" xfId="64" applyFont="1" applyFill="1" applyBorder="1" applyAlignment="1">
      <alignment horizontal="left" vertical="center"/>
    </xf>
    <xf numFmtId="0" fontId="25" fillId="2" borderId="0" xfId="64" applyFont="1" applyFill="1" applyAlignment="1">
      <alignment vertical="center"/>
    </xf>
    <xf numFmtId="0" fontId="25" fillId="0" borderId="0" xfId="64" applyFont="1" applyFill="1" applyBorder="1" applyAlignment="1">
      <alignment vertical="center"/>
    </xf>
    <xf numFmtId="1" fontId="63" fillId="0" borderId="0" xfId="6" applyNumberFormat="1" applyFont="1" applyFill="1" applyBorder="1" applyAlignment="1">
      <alignment vertical="center"/>
    </xf>
    <xf numFmtId="169" fontId="16" fillId="0" borderId="19" xfId="6" applyFont="1" applyFill="1" applyBorder="1" applyAlignment="1">
      <alignment horizontal="left" vertical="center" wrapText="1"/>
    </xf>
    <xf numFmtId="0" fontId="22" fillId="2" borderId="0" xfId="65" applyFont="1" applyFill="1" applyBorder="1" applyAlignment="1">
      <alignment horizontal="left" vertical="center"/>
    </xf>
    <xf numFmtId="0" fontId="14" fillId="0" borderId="0" xfId="64" applyFont="1" applyFill="1" applyBorder="1" applyAlignment="1">
      <alignment vertical="center"/>
    </xf>
    <xf numFmtId="3" fontId="19" fillId="0" borderId="0" xfId="64" applyNumberFormat="1" applyFont="1" applyFill="1" applyBorder="1" applyAlignment="1">
      <alignment horizontal="center" vertical="center" wrapText="1"/>
    </xf>
    <xf numFmtId="3" fontId="15" fillId="0" borderId="0" xfId="64" applyNumberFormat="1" applyFont="1" applyFill="1" applyBorder="1" applyAlignment="1">
      <alignment horizontal="center" vertical="center" wrapText="1"/>
    </xf>
    <xf numFmtId="3" fontId="19" fillId="3" borderId="0" xfId="64" applyNumberFormat="1" applyFont="1" applyFill="1" applyBorder="1" applyAlignment="1">
      <alignment horizontal="center" vertical="center" wrapText="1"/>
    </xf>
    <xf numFmtId="0" fontId="25" fillId="0" borderId="0" xfId="64" applyFont="1" applyFill="1" applyAlignment="1">
      <alignment vertical="center"/>
    </xf>
    <xf numFmtId="1" fontId="63" fillId="0" borderId="0" xfId="64" applyNumberFormat="1" applyFont="1" applyFill="1" applyAlignment="1">
      <alignment vertical="center"/>
    </xf>
    <xf numFmtId="0" fontId="22" fillId="0" borderId="0" xfId="64" applyFont="1" applyFill="1" applyBorder="1" applyAlignment="1">
      <alignment horizontal="left" vertical="center"/>
    </xf>
    <xf numFmtId="0" fontId="25" fillId="0" borderId="0" xfId="64" applyFont="1" applyFill="1" applyAlignment="1">
      <alignment horizontal="center" vertical="center"/>
    </xf>
    <xf numFmtId="0" fontId="25" fillId="3" borderId="0" xfId="64" applyFont="1" applyFill="1" applyBorder="1" applyAlignment="1">
      <alignment vertical="center"/>
    </xf>
    <xf numFmtId="1" fontId="63" fillId="0" borderId="0" xfId="64" applyNumberFormat="1" applyFont="1" applyFill="1" applyBorder="1" applyAlignment="1">
      <alignment vertical="center"/>
    </xf>
    <xf numFmtId="0" fontId="25" fillId="0" borderId="0" xfId="65" applyFont="1" applyFill="1" applyBorder="1" applyAlignment="1">
      <alignment vertical="center"/>
    </xf>
    <xf numFmtId="0" fontId="25" fillId="0" borderId="0" xfId="65" applyFont="1" applyFill="1" applyAlignment="1">
      <alignment vertical="center"/>
    </xf>
    <xf numFmtId="1" fontId="63" fillId="0" borderId="0" xfId="65" applyNumberFormat="1" applyFont="1" applyFill="1" applyBorder="1" applyAlignment="1">
      <alignment vertical="center"/>
    </xf>
    <xf numFmtId="1" fontId="63" fillId="0" borderId="0" xfId="65" applyNumberFormat="1" applyFont="1" applyFill="1" applyAlignment="1">
      <alignment vertical="center"/>
    </xf>
    <xf numFmtId="0" fontId="26" fillId="0" borderId="0" xfId="65" applyFont="1" applyFill="1"/>
    <xf numFmtId="0" fontId="21" fillId="0" borderId="0" xfId="65" applyFont="1" applyFill="1" applyAlignment="1">
      <alignment vertical="center"/>
    </xf>
    <xf numFmtId="1" fontId="63" fillId="0" borderId="0" xfId="65" applyNumberFormat="1" applyFont="1" applyFill="1"/>
    <xf numFmtId="166" fontId="11" fillId="0" borderId="0" xfId="6" applyNumberFormat="1" applyFont="1" applyFill="1" applyBorder="1" applyAlignment="1">
      <alignment horizontal="center" vertical="center"/>
    </xf>
    <xf numFmtId="166" fontId="18" fillId="0" borderId="0" xfId="6" applyNumberFormat="1" applyFont="1" applyFill="1" applyBorder="1" applyAlignment="1">
      <alignment horizontal="center" vertical="center"/>
    </xf>
    <xf numFmtId="3" fontId="20" fillId="0" borderId="0" xfId="0" applyNumberFormat="1" applyFont="1" applyFill="1"/>
    <xf numFmtId="167" fontId="13" fillId="0" borderId="15" xfId="4" applyNumberFormat="1" applyFont="1" applyFill="1" applyBorder="1" applyAlignment="1">
      <alignment horizontal="center" vertical="center" wrapText="1"/>
    </xf>
    <xf numFmtId="3" fontId="18" fillId="0" borderId="61" xfId="4" applyNumberFormat="1" applyFont="1" applyFill="1" applyBorder="1" applyAlignment="1">
      <alignment horizontal="center" vertical="center"/>
    </xf>
    <xf numFmtId="3" fontId="18" fillId="5" borderId="61" xfId="6" applyNumberFormat="1" applyFont="1" applyFill="1" applyBorder="1" applyAlignment="1">
      <alignment horizontal="center" vertical="center"/>
    </xf>
    <xf numFmtId="3" fontId="20" fillId="6" borderId="61" xfId="6" applyNumberFormat="1" applyFont="1" applyFill="1" applyBorder="1" applyAlignment="1">
      <alignment horizontal="center" vertical="center"/>
    </xf>
    <xf numFmtId="3" fontId="20" fillId="6" borderId="63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left"/>
    </xf>
    <xf numFmtId="3" fontId="65" fillId="3" borderId="0" xfId="6" applyNumberFormat="1" applyFont="1" applyFill="1" applyBorder="1" applyAlignment="1">
      <alignment horizontal="left" vertical="center"/>
    </xf>
    <xf numFmtId="3" fontId="15" fillId="0" borderId="65" xfId="0" applyNumberFormat="1" applyFont="1" applyBorder="1"/>
    <xf numFmtId="3" fontId="15" fillId="0" borderId="36" xfId="0" applyNumberFormat="1" applyFont="1" applyBorder="1"/>
    <xf numFmtId="3" fontId="15" fillId="0" borderId="37" xfId="0" applyNumberFormat="1" applyFont="1" applyBorder="1"/>
    <xf numFmtId="3" fontId="15" fillId="0" borderId="42" xfId="0" applyNumberFormat="1" applyFont="1" applyBorder="1"/>
    <xf numFmtId="3" fontId="15" fillId="0" borderId="41" xfId="0" applyNumberFormat="1" applyFont="1" applyBorder="1"/>
    <xf numFmtId="3" fontId="15" fillId="0" borderId="56" xfId="0" applyNumberFormat="1" applyFont="1" applyBorder="1"/>
    <xf numFmtId="3" fontId="20" fillId="5" borderId="71" xfId="0" applyNumberFormat="1" applyFont="1" applyFill="1" applyBorder="1"/>
    <xf numFmtId="3" fontId="20" fillId="0" borderId="72" xfId="0" applyNumberFormat="1" applyFont="1" applyBorder="1"/>
    <xf numFmtId="3" fontId="20" fillId="5" borderId="72" xfId="0" applyNumberFormat="1" applyFont="1" applyFill="1" applyBorder="1"/>
    <xf numFmtId="3" fontId="20" fillId="5" borderId="73" xfId="0" applyNumberFormat="1" applyFont="1" applyFill="1" applyBorder="1"/>
    <xf numFmtId="3" fontId="20" fillId="0" borderId="71" xfId="0" applyNumberFormat="1" applyFont="1" applyBorder="1"/>
    <xf numFmtId="3" fontId="20" fillId="0" borderId="73" xfId="0" applyNumberFormat="1" applyFont="1" applyBorder="1"/>
    <xf numFmtId="3" fontId="15" fillId="0" borderId="0" xfId="0" applyNumberFormat="1" applyFont="1" applyFill="1"/>
    <xf numFmtId="169" fontId="15" fillId="3" borderId="0" xfId="0" applyFont="1" applyFill="1" applyBorder="1" applyAlignment="1">
      <alignment horizontal="left"/>
    </xf>
    <xf numFmtId="3" fontId="7" fillId="3" borderId="0" xfId="0" applyNumberFormat="1" applyFont="1" applyFill="1"/>
    <xf numFmtId="169" fontId="7" fillId="0" borderId="0" xfId="0" applyFont="1"/>
    <xf numFmtId="169" fontId="65" fillId="3" borderId="0" xfId="6" applyFont="1" applyFill="1" applyBorder="1" applyAlignment="1">
      <alignment horizontal="left" vertical="center"/>
    </xf>
    <xf numFmtId="3" fontId="7" fillId="0" borderId="0" xfId="0" applyNumberFormat="1" applyFont="1"/>
    <xf numFmtId="3" fontId="20" fillId="5" borderId="74" xfId="0" applyNumberFormat="1" applyFont="1" applyFill="1" applyBorder="1"/>
    <xf numFmtId="3" fontId="20" fillId="5" borderId="75" xfId="0" applyNumberFormat="1" applyFont="1" applyFill="1" applyBorder="1"/>
    <xf numFmtId="3" fontId="20" fillId="0" borderId="76" xfId="0" applyNumberFormat="1" applyFont="1" applyBorder="1"/>
    <xf numFmtId="3" fontId="20" fillId="0" borderId="77" xfId="0" applyNumberFormat="1" applyFont="1" applyBorder="1"/>
    <xf numFmtId="3" fontId="20" fillId="5" borderId="76" xfId="0" applyNumberFormat="1" applyFont="1" applyFill="1" applyBorder="1"/>
    <xf numFmtId="3" fontId="20" fillId="5" borderId="77" xfId="0" applyNumberFormat="1" applyFont="1" applyFill="1" applyBorder="1"/>
    <xf numFmtId="3" fontId="20" fillId="5" borderId="78" xfId="0" applyNumberFormat="1" applyFont="1" applyFill="1" applyBorder="1"/>
    <xf numFmtId="3" fontId="20" fillId="5" borderId="79" xfId="0" applyNumberFormat="1" applyFont="1" applyFill="1" applyBorder="1"/>
    <xf numFmtId="3" fontId="20" fillId="0" borderId="74" xfId="0" applyNumberFormat="1" applyFont="1" applyBorder="1"/>
    <xf numFmtId="3" fontId="20" fillId="0" borderId="75" xfId="0" applyNumberFormat="1" applyFont="1" applyBorder="1"/>
    <xf numFmtId="3" fontId="20" fillId="0" borderId="78" xfId="0" applyNumberFormat="1" applyFont="1" applyBorder="1"/>
    <xf numFmtId="3" fontId="20" fillId="0" borderId="79" xfId="0" applyNumberFormat="1" applyFont="1" applyBorder="1"/>
    <xf numFmtId="3" fontId="20" fillId="5" borderId="17" xfId="0" applyNumberFormat="1" applyFont="1" applyFill="1" applyBorder="1"/>
    <xf numFmtId="3" fontId="20" fillId="0" borderId="19" xfId="0" applyNumberFormat="1" applyFont="1" applyBorder="1"/>
    <xf numFmtId="3" fontId="20" fillId="5" borderId="19" xfId="0" applyNumberFormat="1" applyFont="1" applyFill="1" applyBorder="1"/>
    <xf numFmtId="3" fontId="20" fillId="5" borderId="34" xfId="0" applyNumberFormat="1" applyFont="1" applyFill="1" applyBorder="1"/>
    <xf numFmtId="3" fontId="20" fillId="0" borderId="17" xfId="0" applyNumberFormat="1" applyFont="1" applyBorder="1"/>
    <xf numFmtId="3" fontId="20" fillId="0" borderId="34" xfId="0" applyNumberFormat="1" applyFont="1" applyBorder="1"/>
    <xf numFmtId="3" fontId="15" fillId="0" borderId="80" xfId="0" applyNumberFormat="1" applyFont="1" applyBorder="1"/>
    <xf numFmtId="3" fontId="20" fillId="5" borderId="64" xfId="0" applyNumberFormat="1" applyFont="1" applyFill="1" applyBorder="1"/>
    <xf numFmtId="3" fontId="20" fillId="0" borderId="61" xfId="0" applyNumberFormat="1" applyFont="1" applyBorder="1"/>
    <xf numFmtId="3" fontId="20" fillId="5" borderId="61" xfId="0" applyNumberFormat="1" applyFont="1" applyFill="1" applyBorder="1"/>
    <xf numFmtId="3" fontId="20" fillId="5" borderId="63" xfId="0" applyNumberFormat="1" applyFont="1" applyFill="1" applyBorder="1"/>
    <xf numFmtId="3" fontId="20" fillId="0" borderId="64" xfId="0" applyNumberFormat="1" applyFont="1" applyBorder="1"/>
    <xf numFmtId="3" fontId="20" fillId="0" borderId="63" xfId="0" applyNumberFormat="1" applyFont="1" applyBorder="1"/>
    <xf numFmtId="3" fontId="20" fillId="3" borderId="77" xfId="10" applyNumberFormat="1" applyFont="1" applyFill="1" applyBorder="1" applyAlignment="1">
      <alignment horizontal="left" vertical="top" wrapText="1"/>
    </xf>
    <xf numFmtId="3" fontId="20" fillId="5" borderId="77" xfId="10" applyNumberFormat="1" applyFont="1" applyFill="1" applyBorder="1" applyAlignment="1">
      <alignment horizontal="left" vertical="top" wrapText="1"/>
    </xf>
    <xf numFmtId="3" fontId="20" fillId="5" borderId="79" xfId="10" applyNumberFormat="1" applyFont="1" applyFill="1" applyBorder="1" applyAlignment="1">
      <alignment horizontal="left" vertical="top" wrapText="1"/>
    </xf>
    <xf numFmtId="3" fontId="15" fillId="3" borderId="82" xfId="10" applyNumberFormat="1" applyFont="1" applyFill="1" applyBorder="1" applyAlignment="1">
      <alignment horizontal="left" vertical="top" wrapText="1"/>
    </xf>
    <xf numFmtId="3" fontId="20" fillId="5" borderId="83" xfId="10" applyNumberFormat="1" applyFont="1" applyFill="1" applyBorder="1" applyAlignment="1">
      <alignment horizontal="left" vertical="top" wrapText="1"/>
    </xf>
    <xf numFmtId="3" fontId="20" fillId="5" borderId="84" xfId="10" applyNumberFormat="1" applyFont="1" applyFill="1" applyBorder="1" applyAlignment="1">
      <alignment horizontal="left" vertical="top" wrapText="1"/>
    </xf>
    <xf numFmtId="3" fontId="20" fillId="3" borderId="83" xfId="10" applyNumberFormat="1" applyFont="1" applyFill="1" applyBorder="1" applyAlignment="1">
      <alignment horizontal="left" vertical="top" wrapText="1"/>
    </xf>
    <xf numFmtId="3" fontId="20" fillId="3" borderId="84" xfId="10" applyNumberFormat="1" applyFont="1" applyFill="1" applyBorder="1" applyAlignment="1">
      <alignment horizontal="left" vertical="top" wrapText="1"/>
    </xf>
    <xf numFmtId="3" fontId="42" fillId="40" borderId="71" xfId="10" applyNumberFormat="1" applyFont="1" applyFill="1" applyBorder="1" applyAlignment="1">
      <alignment horizontal="center" vertical="top" wrapText="1"/>
    </xf>
    <xf numFmtId="3" fontId="15" fillId="3" borderId="37" xfId="10" applyNumberFormat="1" applyFont="1" applyFill="1" applyBorder="1" applyAlignment="1">
      <alignment horizontal="right" vertical="top" wrapText="1"/>
    </xf>
    <xf numFmtId="3" fontId="20" fillId="5" borderId="75" xfId="10" applyNumberFormat="1" applyFont="1" applyFill="1" applyBorder="1" applyAlignment="1">
      <alignment horizontal="right" vertical="top" wrapText="1"/>
    </xf>
    <xf numFmtId="3" fontId="20" fillId="3" borderId="77" xfId="10" applyNumberFormat="1" applyFont="1" applyFill="1" applyBorder="1" applyAlignment="1">
      <alignment horizontal="right" vertical="top" wrapText="1"/>
    </xf>
    <xf numFmtId="3" fontId="20" fillId="5" borderId="77" xfId="10" applyNumberFormat="1" applyFont="1" applyFill="1" applyBorder="1" applyAlignment="1">
      <alignment horizontal="right" vertical="top" wrapText="1"/>
    </xf>
    <xf numFmtId="3" fontId="20" fillId="5" borderId="79" xfId="10" applyNumberFormat="1" applyFont="1" applyFill="1" applyBorder="1" applyAlignment="1">
      <alignment horizontal="right" vertical="top" wrapText="1"/>
    </xf>
    <xf numFmtId="3" fontId="20" fillId="3" borderId="75" xfId="10" applyNumberFormat="1" applyFont="1" applyFill="1" applyBorder="1" applyAlignment="1">
      <alignment horizontal="right" vertical="top" wrapText="1"/>
    </xf>
    <xf numFmtId="3" fontId="20" fillId="3" borderId="79" xfId="10" applyNumberFormat="1" applyFont="1" applyFill="1" applyBorder="1" applyAlignment="1">
      <alignment horizontal="right" vertical="top" wrapText="1"/>
    </xf>
    <xf numFmtId="0" fontId="22" fillId="3" borderId="0" xfId="64" applyFont="1" applyFill="1" applyBorder="1" applyAlignment="1">
      <alignment horizontal="left" vertical="center"/>
    </xf>
    <xf numFmtId="0" fontId="24" fillId="3" borderId="0" xfId="65" applyFont="1" applyFill="1"/>
    <xf numFmtId="0" fontId="25" fillId="3" borderId="0" xfId="64" applyFont="1" applyFill="1" applyAlignment="1">
      <alignment vertical="center"/>
    </xf>
    <xf numFmtId="3" fontId="15" fillId="3" borderId="19" xfId="10" applyNumberFormat="1" applyFont="1" applyFill="1" applyBorder="1" applyAlignment="1">
      <alignment vertical="top" wrapText="1"/>
    </xf>
    <xf numFmtId="3" fontId="15" fillId="3" borderId="0" xfId="10" applyNumberFormat="1" applyFont="1" applyFill="1" applyBorder="1" applyAlignment="1">
      <alignment vertical="top" wrapText="1"/>
    </xf>
    <xf numFmtId="3" fontId="15" fillId="3" borderId="20" xfId="10" applyNumberFormat="1" applyFont="1" applyFill="1" applyBorder="1" applyAlignment="1">
      <alignment vertical="top" wrapText="1"/>
    </xf>
    <xf numFmtId="3" fontId="66" fillId="0" borderId="64" xfId="0" applyNumberFormat="1" applyFont="1" applyBorder="1"/>
    <xf numFmtId="3" fontId="66" fillId="5" borderId="61" xfId="0" applyNumberFormat="1" applyFont="1" applyFill="1" applyBorder="1"/>
    <xf numFmtId="3" fontId="66" fillId="0" borderId="61" xfId="0" applyNumberFormat="1" applyFont="1" applyBorder="1"/>
    <xf numFmtId="3" fontId="66" fillId="0" borderId="63" xfId="0" applyNumberFormat="1" applyFont="1" applyBorder="1"/>
    <xf numFmtId="3" fontId="66" fillId="5" borderId="64" xfId="0" applyNumberFormat="1" applyFont="1" applyFill="1" applyBorder="1"/>
    <xf numFmtId="3" fontId="66" fillId="5" borderId="63" xfId="0" applyNumberFormat="1" applyFont="1" applyFill="1" applyBorder="1"/>
    <xf numFmtId="3" fontId="66" fillId="0" borderId="75" xfId="0" applyNumberFormat="1" applyFont="1" applyBorder="1"/>
    <xf numFmtId="3" fontId="66" fillId="5" borderId="77" xfId="0" applyNumberFormat="1" applyFont="1" applyFill="1" applyBorder="1"/>
    <xf numFmtId="3" fontId="66" fillId="0" borderId="77" xfId="0" applyNumberFormat="1" applyFont="1" applyBorder="1"/>
    <xf numFmtId="3" fontId="66" fillId="0" borderId="79" xfId="0" applyNumberFormat="1" applyFont="1" applyBorder="1"/>
    <xf numFmtId="3" fontId="66" fillId="5" borderId="75" xfId="0" applyNumberFormat="1" applyFont="1" applyFill="1" applyBorder="1"/>
    <xf numFmtId="3" fontId="66" fillId="5" borderId="79" xfId="0" applyNumberFormat="1" applyFont="1" applyFill="1" applyBorder="1"/>
    <xf numFmtId="167" fontId="16" fillId="0" borderId="89" xfId="4" applyNumberFormat="1" applyFont="1" applyFill="1" applyBorder="1" applyAlignment="1">
      <alignment horizontal="center" vertical="center" wrapText="1"/>
    </xf>
    <xf numFmtId="3" fontId="18" fillId="0" borderId="90" xfId="4" applyNumberFormat="1" applyFont="1" applyFill="1" applyBorder="1" applyAlignment="1">
      <alignment horizontal="center" vertical="center"/>
    </xf>
    <xf numFmtId="169" fontId="30" fillId="2" borderId="0" xfId="6" applyFont="1" applyFill="1"/>
    <xf numFmtId="169" fontId="24" fillId="2" borderId="0" xfId="6" applyFont="1" applyFill="1"/>
    <xf numFmtId="169" fontId="40" fillId="2" borderId="0" xfId="6" applyFont="1" applyFill="1"/>
    <xf numFmtId="3" fontId="15" fillId="3" borderId="0" xfId="6" applyNumberFormat="1" applyFont="1" applyFill="1" applyBorder="1" applyAlignment="1">
      <alignment horizontal="left"/>
    </xf>
    <xf numFmtId="3" fontId="20" fillId="3" borderId="0" xfId="6" applyNumberFormat="1" applyFont="1" applyFill="1"/>
    <xf numFmtId="3" fontId="20" fillId="0" borderId="0" xfId="6" applyNumberFormat="1" applyFont="1" applyFill="1"/>
    <xf numFmtId="3" fontId="20" fillId="3" borderId="0" xfId="6" applyNumberFormat="1" applyFont="1" applyFill="1" applyAlignment="1">
      <alignment horizontal="left"/>
    </xf>
    <xf numFmtId="3" fontId="20" fillId="0" borderId="0" xfId="6" applyNumberFormat="1" applyFont="1"/>
    <xf numFmtId="3" fontId="67" fillId="0" borderId="53" xfId="6" applyNumberFormat="1" applyFont="1" applyBorder="1" applyAlignment="1">
      <alignment horizontal="center" vertical="top" wrapText="1"/>
    </xf>
    <xf numFmtId="3" fontId="67" fillId="0" borderId="91" xfId="6" applyNumberFormat="1" applyFont="1" applyBorder="1" applyAlignment="1">
      <alignment horizontal="center" vertical="top" wrapText="1"/>
    </xf>
    <xf numFmtId="3" fontId="15" fillId="3" borderId="0" xfId="6" applyNumberFormat="1" applyFont="1" applyFill="1"/>
    <xf numFmtId="3" fontId="15" fillId="0" borderId="0" xfId="6" applyNumberFormat="1" applyFont="1" applyFill="1"/>
    <xf numFmtId="3" fontId="15" fillId="38" borderId="92" xfId="10" applyNumberFormat="1" applyFont="1" applyFill="1" applyBorder="1" applyAlignment="1">
      <alignment horizontal="center" vertical="top" wrapText="1"/>
    </xf>
    <xf numFmtId="3" fontId="15" fillId="38" borderId="91" xfId="10" applyNumberFormat="1" applyFont="1" applyFill="1" applyBorder="1" applyAlignment="1">
      <alignment horizontal="center" vertical="top" wrapText="1"/>
    </xf>
    <xf numFmtId="3" fontId="68" fillId="3" borderId="91" xfId="6" applyNumberFormat="1" applyFont="1" applyFill="1" applyBorder="1" applyAlignment="1">
      <alignment wrapText="1"/>
    </xf>
    <xf numFmtId="3" fontId="68" fillId="3" borderId="91" xfId="6" applyNumberFormat="1" applyFont="1" applyFill="1" applyBorder="1"/>
    <xf numFmtId="3" fontId="68" fillId="3" borderId="55" xfId="6" applyNumberFormat="1" applyFont="1" applyFill="1" applyBorder="1"/>
    <xf numFmtId="3" fontId="69" fillId="3" borderId="0" xfId="6" applyNumberFormat="1" applyFont="1" applyFill="1" applyBorder="1" applyAlignment="1">
      <alignment horizontal="left" wrapText="1"/>
    </xf>
    <xf numFmtId="3" fontId="69" fillId="3" borderId="0" xfId="6" applyNumberFormat="1" applyFont="1" applyFill="1" applyBorder="1"/>
    <xf numFmtId="3" fontId="70" fillId="3" borderId="0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71" fontId="71" fillId="3" borderId="91" xfId="8" applyNumberFormat="1" applyFont="1" applyFill="1" applyBorder="1"/>
    <xf numFmtId="3" fontId="7" fillId="3" borderId="0" xfId="6" applyNumberFormat="1" applyFill="1"/>
    <xf numFmtId="3" fontId="7" fillId="0" borderId="0" xfId="6" applyNumberFormat="1"/>
    <xf numFmtId="3" fontId="20" fillId="3" borderId="0" xfId="6" applyNumberFormat="1" applyFont="1" applyFill="1" applyBorder="1" applyAlignment="1">
      <alignment horizontal="left"/>
    </xf>
    <xf numFmtId="3" fontId="42" fillId="4" borderId="47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68" fillId="3" borderId="54" xfId="6" applyNumberFormat="1" applyFont="1" applyFill="1" applyBorder="1" applyAlignment="1">
      <alignment wrapText="1"/>
    </xf>
    <xf numFmtId="3" fontId="68" fillId="3" borderId="54" xfId="6" applyNumberFormat="1" applyFont="1" applyFill="1" applyBorder="1"/>
    <xf numFmtId="3" fontId="68" fillId="0" borderId="55" xfId="6" applyNumberFormat="1" applyFont="1" applyFill="1" applyBorder="1"/>
    <xf numFmtId="169" fontId="0" fillId="0" borderId="0" xfId="0" quotePrefix="1"/>
    <xf numFmtId="1" fontId="10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5" fillId="0" borderId="0" xfId="64" applyNumberFormat="1" applyFont="1" applyFill="1" applyBorder="1" applyAlignment="1">
      <alignment vertical="center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/>
    </xf>
    <xf numFmtId="3" fontId="15" fillId="3" borderId="19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left" vertical="top"/>
    </xf>
    <xf numFmtId="3" fontId="15" fillId="3" borderId="20" xfId="10" applyNumberFormat="1" applyFont="1" applyFill="1" applyBorder="1" applyAlignment="1">
      <alignment horizontal="left" vertical="top"/>
    </xf>
    <xf numFmtId="3" fontId="65" fillId="3" borderId="0" xfId="6" applyNumberFormat="1" applyFont="1" applyFill="1" applyAlignment="1">
      <alignment horizontal="left"/>
    </xf>
    <xf numFmtId="0" fontId="72" fillId="3" borderId="0" xfId="20" applyFont="1" applyFill="1"/>
    <xf numFmtId="0" fontId="76" fillId="3" borderId="0" xfId="20" applyFont="1" applyFill="1" applyAlignment="1">
      <alignment vertical="center"/>
    </xf>
    <xf numFmtId="0" fontId="76" fillId="3" borderId="0" xfId="20" applyFont="1" applyFill="1"/>
    <xf numFmtId="3" fontId="76" fillId="3" borderId="0" xfId="20" applyNumberFormat="1" applyFont="1" applyFill="1" applyAlignment="1">
      <alignment horizontal="left" vertical="center"/>
    </xf>
    <xf numFmtId="169" fontId="78" fillId="42" borderId="99" xfId="0" applyFont="1" applyFill="1" applyBorder="1" applyAlignment="1">
      <alignment horizontal="center" vertical="center" wrapText="1" readingOrder="1"/>
    </xf>
    <xf numFmtId="169" fontId="76" fillId="42" borderId="100" xfId="0" applyFont="1" applyFill="1" applyBorder="1" applyAlignment="1">
      <alignment horizontal="center" vertical="center" wrapText="1" readingOrder="1"/>
    </xf>
    <xf numFmtId="0" fontId="79" fillId="3" borderId="0" xfId="20" applyFont="1" applyFill="1" applyAlignment="1">
      <alignment wrapText="1"/>
    </xf>
    <xf numFmtId="3" fontId="65" fillId="0" borderId="0" xfId="6" applyNumberFormat="1" applyFont="1" applyFill="1" applyAlignment="1">
      <alignment horizontal="left"/>
    </xf>
    <xf numFmtId="169" fontId="18" fillId="5" borderId="34" xfId="6" applyFont="1" applyFill="1" applyBorder="1" applyAlignment="1">
      <alignment vertical="center"/>
    </xf>
    <xf numFmtId="3" fontId="16" fillId="5" borderId="34" xfId="6" applyNumberFormat="1" applyFont="1" applyFill="1" applyBorder="1" applyAlignment="1">
      <alignment horizontal="right" vertical="center"/>
    </xf>
    <xf numFmtId="3" fontId="18" fillId="5" borderId="11" xfId="6" applyNumberFormat="1" applyFont="1" applyFill="1" applyBorder="1" applyAlignment="1">
      <alignment horizontal="right" vertical="center"/>
    </xf>
    <xf numFmtId="3" fontId="18" fillId="5" borderId="62" xfId="6" applyNumberFormat="1" applyFont="1" applyFill="1" applyBorder="1" applyAlignment="1">
      <alignment horizontal="right" vertical="center"/>
    </xf>
    <xf numFmtId="3" fontId="18" fillId="5" borderId="34" xfId="6" applyNumberFormat="1" applyFont="1" applyFill="1" applyBorder="1" applyAlignment="1">
      <alignment horizontal="center" vertical="center"/>
    </xf>
    <xf numFmtId="3" fontId="18" fillId="5" borderId="62" xfId="6" applyNumberFormat="1" applyFont="1" applyFill="1" applyBorder="1" applyAlignment="1">
      <alignment horizontal="center" vertical="center"/>
    </xf>
    <xf numFmtId="3" fontId="18" fillId="5" borderId="63" xfId="6" applyNumberFormat="1" applyFont="1" applyFill="1" applyBorder="1" applyAlignment="1">
      <alignment horizontal="center" vertical="center"/>
    </xf>
    <xf numFmtId="3" fontId="20" fillId="0" borderId="0" xfId="0" applyNumberFormat="1" applyFont="1" applyFill="1" applyAlignment="1">
      <alignment horizontal="left"/>
    </xf>
    <xf numFmtId="169" fontId="80" fillId="0" borderId="0" xfId="6" applyFont="1" applyFill="1" applyBorder="1" applyAlignment="1">
      <alignment vertical="center"/>
    </xf>
    <xf numFmtId="169" fontId="15" fillId="0" borderId="19" xfId="6" applyFont="1" applyFill="1" applyBorder="1" applyAlignment="1">
      <alignment horizontal="left" vertical="center"/>
    </xf>
    <xf numFmtId="3" fontId="15" fillId="0" borderId="19" xfId="4" applyNumberFormat="1" applyFont="1" applyFill="1" applyBorder="1" applyAlignment="1">
      <alignment horizontal="right" vertical="center"/>
    </xf>
    <xf numFmtId="3" fontId="20" fillId="0" borderId="0" xfId="4" applyNumberFormat="1" applyFont="1" applyFill="1" applyBorder="1" applyAlignment="1">
      <alignment horizontal="right" vertical="center"/>
    </xf>
    <xf numFmtId="3" fontId="20" fillId="0" borderId="20" xfId="4" applyNumberFormat="1" applyFont="1" applyFill="1" applyBorder="1" applyAlignment="1">
      <alignment horizontal="right" vertical="center"/>
    </xf>
    <xf numFmtId="3" fontId="20" fillId="0" borderId="61" xfId="4" applyNumberFormat="1" applyFont="1" applyFill="1" applyBorder="1" applyAlignment="1">
      <alignment horizontal="center" vertical="center"/>
    </xf>
    <xf numFmtId="3" fontId="15" fillId="0" borderId="19" xfId="6" applyNumberFormat="1" applyFont="1" applyFill="1" applyBorder="1" applyAlignment="1">
      <alignment horizontal="right" vertical="center" wrapText="1"/>
    </xf>
    <xf numFmtId="3" fontId="20" fillId="0" borderId="20" xfId="4" applyNumberFormat="1" applyFont="1" applyFill="1" applyBorder="1" applyAlignment="1">
      <alignment horizontal="center" vertical="center"/>
    </xf>
    <xf numFmtId="169" fontId="18" fillId="6" borderId="34" xfId="6" applyFont="1" applyFill="1" applyBorder="1" applyAlignment="1">
      <alignment vertical="center"/>
    </xf>
    <xf numFmtId="3" fontId="16" fillId="6" borderId="34" xfId="6" applyNumberFormat="1" applyFont="1" applyFill="1" applyBorder="1" applyAlignment="1">
      <alignment horizontal="right"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8" fillId="6" borderId="62" xfId="6" applyNumberFormat="1" applyFont="1" applyFill="1" applyBorder="1" applyAlignment="1">
      <alignment horizontal="center" vertical="center"/>
    </xf>
    <xf numFmtId="0" fontId="73" fillId="3" borderId="0" xfId="20" applyFont="1" applyFill="1" applyAlignment="1">
      <alignment horizontal="center" vertical="center" wrapText="1"/>
    </xf>
    <xf numFmtId="49" fontId="74" fillId="3" borderId="0" xfId="20" applyNumberFormat="1" applyFont="1" applyFill="1" applyAlignment="1">
      <alignment horizontal="center" vertical="center" wrapText="1"/>
    </xf>
    <xf numFmtId="0" fontId="75" fillId="3" borderId="0" xfId="20" applyFont="1" applyFill="1" applyAlignment="1">
      <alignment horizontal="center" wrapText="1"/>
    </xf>
    <xf numFmtId="169" fontId="77" fillId="42" borderId="93" xfId="0" applyFont="1" applyFill="1" applyBorder="1" applyAlignment="1">
      <alignment horizontal="center" vertical="center" wrapText="1" readingOrder="1"/>
    </xf>
    <xf numFmtId="169" fontId="77" fillId="42" borderId="94" xfId="0" applyFont="1" applyFill="1" applyBorder="1" applyAlignment="1">
      <alignment horizontal="center" vertical="center" wrapText="1" readingOrder="1"/>
    </xf>
    <xf numFmtId="169" fontId="77" fillId="42" borderId="95" xfId="0" applyFont="1" applyFill="1" applyBorder="1" applyAlignment="1">
      <alignment horizontal="center" vertical="center" wrapText="1" readingOrder="1"/>
    </xf>
    <xf numFmtId="169" fontId="77" fillId="43" borderId="96" xfId="0" applyFont="1" applyFill="1" applyBorder="1" applyAlignment="1">
      <alignment horizontal="center" vertical="center" wrapText="1" readingOrder="1"/>
    </xf>
    <xf numFmtId="169" fontId="77" fillId="43" borderId="97" xfId="0" applyFont="1" applyFill="1" applyBorder="1" applyAlignment="1">
      <alignment horizontal="center" vertical="center" wrapText="1" readingOrder="1"/>
    </xf>
    <xf numFmtId="169" fontId="77" fillId="43" borderId="98" xfId="0" applyFont="1" applyFill="1" applyBorder="1" applyAlignment="1">
      <alignment horizontal="center" vertical="center" wrapText="1" readingOrder="1"/>
    </xf>
    <xf numFmtId="3" fontId="20" fillId="3" borderId="0" xfId="6" applyNumberFormat="1" applyFont="1" applyFill="1" applyBorder="1" applyAlignment="1">
      <alignment horizontal="left"/>
    </xf>
    <xf numFmtId="3" fontId="42" fillId="4" borderId="53" xfId="4" applyNumberFormat="1" applyFont="1" applyFill="1" applyBorder="1" applyAlignment="1">
      <alignment horizontal="center" vertical="center" wrapText="1"/>
    </xf>
    <xf numFmtId="3" fontId="42" fillId="4" borderId="54" xfId="4" applyNumberFormat="1" applyFont="1" applyFill="1" applyBorder="1" applyAlignment="1">
      <alignment horizontal="center" vertical="center" wrapText="1"/>
    </xf>
    <xf numFmtId="3" fontId="42" fillId="4" borderId="55" xfId="4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left"/>
    </xf>
    <xf numFmtId="3" fontId="15" fillId="38" borderId="88" xfId="10" applyNumberFormat="1" applyFont="1" applyFill="1" applyBorder="1" applyAlignment="1">
      <alignment horizontal="center" vertical="top" wrapText="1"/>
    </xf>
    <xf numFmtId="3" fontId="20" fillId="0" borderId="43" xfId="0" applyNumberFormat="1" applyFont="1" applyBorder="1" applyAlignment="1"/>
    <xf numFmtId="3" fontId="15" fillId="38" borderId="53" xfId="10" applyNumberFormat="1" applyFont="1" applyFill="1" applyBorder="1" applyAlignment="1">
      <alignment horizontal="center" vertical="top" wrapText="1"/>
    </xf>
    <xf numFmtId="3" fontId="20" fillId="0" borderId="54" xfId="0" applyNumberFormat="1" applyFont="1" applyBorder="1" applyAlignment="1">
      <alignment horizontal="center" vertical="top" wrapText="1"/>
    </xf>
    <xf numFmtId="3" fontId="20" fillId="0" borderId="55" xfId="0" applyNumberFormat="1" applyFont="1" applyBorder="1" applyAlignment="1">
      <alignment horizontal="center" vertical="top" wrapText="1"/>
    </xf>
    <xf numFmtId="3" fontId="20" fillId="0" borderId="73" xfId="0" applyNumberFormat="1" applyFont="1" applyBorder="1" applyAlignment="1"/>
    <xf numFmtId="3" fontId="15" fillId="38" borderId="40" xfId="10" applyNumberFormat="1" applyFont="1" applyFill="1" applyBorder="1" applyAlignment="1">
      <alignment horizontal="center" vertical="top" wrapText="1"/>
    </xf>
    <xf numFmtId="3" fontId="15" fillId="38" borderId="45" xfId="10" applyNumberFormat="1" applyFont="1" applyFill="1" applyBorder="1" applyAlignment="1">
      <alignment horizontal="center" vertical="top" wrapText="1"/>
    </xf>
    <xf numFmtId="3" fontId="15" fillId="38" borderId="46" xfId="10" applyNumberFormat="1" applyFont="1" applyFill="1" applyBorder="1" applyAlignment="1">
      <alignment horizontal="center" vertical="top" wrapText="1"/>
    </xf>
    <xf numFmtId="3" fontId="15" fillId="38" borderId="51" xfId="10" applyNumberFormat="1" applyFont="1" applyFill="1" applyBorder="1" applyAlignment="1">
      <alignment horizontal="center" vertical="top" wrapText="1"/>
    </xf>
    <xf numFmtId="3" fontId="15" fillId="38" borderId="52" xfId="10" applyNumberFormat="1" applyFont="1" applyFill="1" applyBorder="1" applyAlignment="1">
      <alignment horizontal="center" vertical="top" wrapText="1"/>
    </xf>
    <xf numFmtId="3" fontId="42" fillId="41" borderId="81" xfId="4" applyNumberFormat="1" applyFont="1" applyFill="1" applyBorder="1" applyAlignment="1">
      <alignment horizontal="center" vertical="center" wrapText="1"/>
    </xf>
    <xf numFmtId="3" fontId="42" fillId="41" borderId="86" xfId="4" applyNumberFormat="1" applyFont="1" applyFill="1" applyBorder="1" applyAlignment="1">
      <alignment horizontal="center" vertical="center" wrapText="1"/>
    </xf>
    <xf numFmtId="169" fontId="20" fillId="3" borderId="0" xfId="0" applyFont="1" applyFill="1" applyBorder="1" applyAlignment="1">
      <alignment horizontal="left"/>
    </xf>
    <xf numFmtId="3" fontId="7" fillId="0" borderId="54" xfId="0" applyNumberFormat="1" applyFont="1" applyBorder="1" applyAlignment="1">
      <alignment horizontal="center" vertical="top" wrapText="1"/>
    </xf>
    <xf numFmtId="3" fontId="7" fillId="0" borderId="55" xfId="0" applyNumberFormat="1" applyFont="1" applyBorder="1" applyAlignment="1">
      <alignment horizontal="center" vertical="top" wrapText="1"/>
    </xf>
    <xf numFmtId="3" fontId="15" fillId="38" borderId="85" xfId="10" applyNumberFormat="1" applyFont="1" applyFill="1" applyBorder="1" applyAlignment="1">
      <alignment horizontal="center" vertical="top" wrapText="1"/>
    </xf>
    <xf numFmtId="3" fontId="42" fillId="4" borderId="67" xfId="4" applyNumberFormat="1" applyFont="1" applyFill="1" applyBorder="1" applyAlignment="1">
      <alignment horizontal="center" vertical="center" wrapText="1"/>
    </xf>
    <xf numFmtId="3" fontId="42" fillId="4" borderId="68" xfId="4" applyNumberFormat="1" applyFont="1" applyFill="1" applyBorder="1" applyAlignment="1">
      <alignment horizontal="center" vertical="center" wrapText="1"/>
    </xf>
    <xf numFmtId="3" fontId="42" fillId="39" borderId="69" xfId="4" applyNumberFormat="1" applyFont="1" applyFill="1" applyBorder="1" applyAlignment="1">
      <alignment horizontal="center" vertical="center" wrapText="1"/>
    </xf>
    <xf numFmtId="3" fontId="42" fillId="39" borderId="50" xfId="4" applyNumberFormat="1" applyFont="1" applyFill="1" applyBorder="1" applyAlignment="1">
      <alignment horizontal="center" vertical="center" wrapText="1"/>
    </xf>
    <xf numFmtId="3" fontId="42" fillId="4" borderId="47" xfId="4" applyNumberFormat="1" applyFont="1" applyFill="1" applyBorder="1" applyAlignment="1">
      <alignment horizontal="center" vertical="center" wrapText="1"/>
    </xf>
    <xf numFmtId="3" fontId="42" fillId="4" borderId="48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39" borderId="49" xfId="4" applyNumberFormat="1" applyFont="1" applyFill="1" applyBorder="1" applyAlignment="1">
      <alignment horizontal="center" vertical="center" wrapText="1"/>
    </xf>
    <xf numFmtId="0" fontId="20" fillId="3" borderId="0" xfId="10" applyFont="1" applyFill="1" applyBorder="1" applyAlignment="1">
      <alignment horizontal="left" vertical="top" wrapText="1"/>
    </xf>
    <xf numFmtId="0" fontId="20" fillId="3" borderId="87" xfId="10" applyFont="1" applyFill="1" applyBorder="1" applyAlignment="1">
      <alignment horizontal="left" vertical="top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42" fillId="41" borderId="39" xfId="4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20" fillId="3" borderId="87" xfId="10" applyNumberFormat="1" applyFont="1" applyFill="1" applyBorder="1" applyAlignment="1">
      <alignment horizontal="left" vertical="top" wrapText="1"/>
    </xf>
    <xf numFmtId="2" fontId="19" fillId="0" borderId="0" xfId="6" applyNumberFormat="1" applyFont="1" applyFill="1" applyBorder="1" applyAlignment="1">
      <alignment horizontal="justify" vertical="center" wrapText="1"/>
    </xf>
    <xf numFmtId="167" fontId="13" fillId="3" borderId="12" xfId="4" applyNumberFormat="1" applyFont="1" applyFill="1" applyBorder="1" applyAlignment="1">
      <alignment horizontal="center" vertical="center" wrapText="1"/>
    </xf>
    <xf numFmtId="167" fontId="13" fillId="0" borderId="13" xfId="4" applyNumberFormat="1" applyFont="1" applyFill="1" applyBorder="1" applyAlignment="1">
      <alignment horizontal="center" vertical="center" wrapText="1"/>
    </xf>
    <xf numFmtId="167" fontId="13" fillId="0" borderId="35" xfId="4" applyNumberFormat="1" applyFont="1" applyFill="1" applyBorder="1" applyAlignment="1">
      <alignment horizontal="center" vertical="center" wrapText="1"/>
    </xf>
    <xf numFmtId="167" fontId="41" fillId="4" borderId="17" xfId="4" applyNumberFormat="1" applyFont="1" applyFill="1" applyBorder="1" applyAlignment="1">
      <alignment horizontal="center" vertical="center" wrapText="1"/>
    </xf>
    <xf numFmtId="167" fontId="13" fillId="4" borderId="15" xfId="4" applyNumberFormat="1" applyFont="1" applyFill="1" applyBorder="1" applyAlignment="1">
      <alignment horizontal="center" vertical="center" wrapText="1"/>
    </xf>
    <xf numFmtId="167" fontId="13" fillId="4" borderId="16" xfId="4" applyNumberFormat="1" applyFont="1" applyFill="1" applyBorder="1" applyAlignment="1">
      <alignment horizontal="center" vertical="center" wrapText="1"/>
    </xf>
    <xf numFmtId="167" fontId="13" fillId="4" borderId="66" xfId="4" applyNumberFormat="1" applyFont="1" applyFill="1" applyBorder="1" applyAlignment="1">
      <alignment horizontal="center" vertical="center" wrapText="1"/>
    </xf>
    <xf numFmtId="167" fontId="13" fillId="4" borderId="1" xfId="4" applyNumberFormat="1" applyFont="1" applyFill="1" applyBorder="1" applyAlignment="1">
      <alignment horizontal="center" vertical="center" wrapText="1"/>
    </xf>
    <xf numFmtId="167" fontId="13" fillId="4" borderId="2" xfId="4" applyNumberFormat="1" applyFont="1" applyFill="1" applyBorder="1" applyAlignment="1">
      <alignment horizontal="center" vertical="center" wrapText="1"/>
    </xf>
    <xf numFmtId="167" fontId="41" fillId="4" borderId="14" xfId="4" applyNumberFormat="1" applyFont="1" applyFill="1" applyBorder="1" applyAlignment="1">
      <alignment horizontal="center" vertical="center" wrapText="1"/>
    </xf>
    <xf numFmtId="167" fontId="13" fillId="4" borderId="6" xfId="4" applyNumberFormat="1" applyFont="1" applyFill="1" applyBorder="1" applyAlignment="1">
      <alignment horizontal="center" vertical="center" wrapText="1"/>
    </xf>
    <xf numFmtId="167" fontId="41" fillId="4" borderId="58" xfId="4" applyNumberFormat="1" applyFont="1" applyFill="1" applyBorder="1" applyAlignment="1">
      <alignment horizontal="center" vertical="center" wrapText="1"/>
    </xf>
    <xf numFmtId="167" fontId="13" fillId="4" borderId="59" xfId="4" applyNumberFormat="1" applyFont="1" applyFill="1" applyBorder="1" applyAlignment="1">
      <alignment horizontal="center" vertical="center" wrapText="1"/>
    </xf>
    <xf numFmtId="169" fontId="30" fillId="2" borderId="0" xfId="6" applyFont="1" applyFill="1" applyAlignment="1">
      <alignment horizontal="left" wrapText="1"/>
    </xf>
    <xf numFmtId="167" fontId="41" fillId="4" borderId="7" xfId="4" applyNumberFormat="1" applyFont="1" applyFill="1" applyBorder="1" applyAlignment="1">
      <alignment horizontal="center" vertical="center" wrapText="1"/>
    </xf>
    <xf numFmtId="167" fontId="13" fillId="4" borderId="8" xfId="4" applyNumberFormat="1" applyFont="1" applyFill="1" applyBorder="1" applyAlignment="1">
      <alignment horizontal="center" vertical="center" wrapText="1"/>
    </xf>
    <xf numFmtId="167" fontId="13" fillId="4" borderId="9" xfId="4" applyNumberFormat="1" applyFont="1" applyFill="1" applyBorder="1" applyAlignment="1">
      <alignment horizontal="center" vertical="center" wrapText="1"/>
    </xf>
    <xf numFmtId="167" fontId="41" fillId="4" borderId="64" xfId="4" applyNumberFormat="1" applyFont="1" applyFill="1" applyBorder="1" applyAlignment="1">
      <alignment horizontal="center" vertical="center" wrapText="1"/>
    </xf>
    <xf numFmtId="167" fontId="13" fillId="4" borderId="70" xfId="4" applyNumberFormat="1" applyFont="1" applyFill="1" applyBorder="1" applyAlignment="1">
      <alignment horizontal="center" vertical="center" wrapText="1"/>
    </xf>
    <xf numFmtId="2" fontId="19" fillId="0" borderId="0" xfId="64" applyNumberFormat="1" applyFont="1" applyFill="1" applyBorder="1" applyAlignment="1">
      <alignment horizontal="justify" vertical="center" wrapText="1"/>
    </xf>
  </cellXfs>
  <cellStyles count="77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0467B936-DEA6-410A-99D7-1FC024873AD8}"/>
    <cellStyle name="Normale 17" xfId="75" xr:uid="{2B3A6A0C-6AD6-45AF-96F3-F3F9CDB58D3C}"/>
    <cellStyle name="Normale 18" xfId="76" xr:uid="{922D0171-B26A-422F-8209-D99B33199DC9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0"/>
  <sheetViews>
    <sheetView tabSelected="1" zoomScale="70" zoomScaleNormal="70" zoomScaleSheetLayoutView="89" workbookViewId="0"/>
  </sheetViews>
  <sheetFormatPr defaultColWidth="8.81640625" defaultRowHeight="13" x14ac:dyDescent="0.3"/>
  <cols>
    <col min="1" max="1" width="6.453125" style="254" customWidth="1"/>
    <col min="2" max="3" width="29.26953125" style="254" customWidth="1"/>
    <col min="4" max="4" width="33.26953125" style="254" customWidth="1"/>
    <col min="5" max="5" width="5" style="254" customWidth="1"/>
    <col min="6" max="10" width="8.81640625" style="254"/>
    <col min="11" max="12" width="16" style="254" bestFit="1" customWidth="1"/>
    <col min="13" max="13" width="16.453125" style="254" customWidth="1"/>
    <col min="14" max="16384" width="8.81640625" style="254"/>
  </cols>
  <sheetData>
    <row r="1" spans="1:5" ht="63" customHeight="1" x14ac:dyDescent="0.3"/>
    <row r="2" spans="1:5" ht="93" customHeight="1" x14ac:dyDescent="0.3">
      <c r="A2" s="284" t="s">
        <v>242</v>
      </c>
      <c r="B2" s="284"/>
      <c r="C2" s="284"/>
      <c r="D2" s="284"/>
      <c r="E2" s="284"/>
    </row>
    <row r="3" spans="1:5" ht="99" customHeight="1" x14ac:dyDescent="0.3">
      <c r="A3" s="285" t="s">
        <v>28</v>
      </c>
      <c r="B3" s="285"/>
      <c r="C3" s="285"/>
      <c r="D3" s="285"/>
      <c r="E3" s="285"/>
    </row>
    <row r="4" spans="1:5" ht="48" customHeight="1" x14ac:dyDescent="0.85">
      <c r="A4" s="286" t="s">
        <v>27</v>
      </c>
      <c r="B4" s="286"/>
      <c r="C4" s="286"/>
      <c r="D4" s="286"/>
      <c r="E4" s="286"/>
    </row>
    <row r="5" spans="1:5" ht="29.25" customHeight="1" x14ac:dyDescent="0.3"/>
    <row r="6" spans="1:5" ht="29.25" customHeight="1" x14ac:dyDescent="0.3"/>
    <row r="7" spans="1:5" ht="15.5" x14ac:dyDescent="0.35">
      <c r="A7" s="255" t="s">
        <v>29</v>
      </c>
      <c r="B7" s="256"/>
      <c r="C7" s="256"/>
      <c r="D7" s="256"/>
      <c r="E7" s="256"/>
    </row>
    <row r="8" spans="1:5" ht="15.5" x14ac:dyDescent="0.35">
      <c r="A8" s="256"/>
      <c r="B8" s="257">
        <v>30027</v>
      </c>
      <c r="C8" s="256"/>
      <c r="D8" s="256"/>
      <c r="E8" s="256"/>
    </row>
    <row r="9" spans="1:5" ht="13.5" thickBot="1" x14ac:dyDescent="0.35"/>
    <row r="10" spans="1:5" ht="24.65" customHeight="1" thickBot="1" x14ac:dyDescent="0.4">
      <c r="B10" s="287" t="s">
        <v>146</v>
      </c>
      <c r="C10" s="288"/>
      <c r="D10" s="289"/>
      <c r="E10" s="256"/>
    </row>
    <row r="11" spans="1:5" ht="21.75" customHeight="1" thickBot="1" x14ac:dyDescent="0.35">
      <c r="B11" s="290" t="s">
        <v>147</v>
      </c>
      <c r="C11" s="291"/>
      <c r="D11" s="292"/>
    </row>
    <row r="12" spans="1:5" ht="20" x14ac:dyDescent="0.3">
      <c r="B12" s="258" t="s">
        <v>243</v>
      </c>
      <c r="C12" s="258" t="s">
        <v>159</v>
      </c>
      <c r="D12" s="258" t="s">
        <v>182</v>
      </c>
    </row>
    <row r="13" spans="1:5" ht="42.75" customHeight="1" thickBot="1" x14ac:dyDescent="0.35">
      <c r="B13" s="259" t="s">
        <v>244</v>
      </c>
      <c r="C13" s="259" t="s">
        <v>160</v>
      </c>
      <c r="D13" s="259" t="s">
        <v>245</v>
      </c>
    </row>
    <row r="20" spans="1:1" x14ac:dyDescent="0.3">
      <c r="A20" s="260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102"/>
  <sheetViews>
    <sheetView showGridLines="0" showWhiteSpace="0" zoomScale="80" zoomScaleNormal="80" zoomScaleSheetLayoutView="100" workbookViewId="0"/>
  </sheetViews>
  <sheetFormatPr defaultColWidth="9.1796875" defaultRowHeight="13" x14ac:dyDescent="0.3"/>
  <cols>
    <col min="1" max="1" width="45" style="211" customWidth="1"/>
    <col min="2" max="2" width="17.7265625" style="212" customWidth="1"/>
    <col min="3" max="5" width="17.7265625" style="228" customWidth="1"/>
    <col min="6" max="21" width="9.1796875" style="209"/>
    <col min="22" max="16384" width="9.1796875" style="210"/>
  </cols>
  <sheetData>
    <row r="1" spans="1:21" ht="13.5" customHeight="1" x14ac:dyDescent="0.3">
      <c r="A1" s="208" t="s">
        <v>137</v>
      </c>
      <c r="B1" s="209"/>
      <c r="C1" s="209"/>
      <c r="D1" s="209"/>
      <c r="E1" s="209"/>
    </row>
    <row r="2" spans="1:21" x14ac:dyDescent="0.3">
      <c r="A2" s="125" t="s">
        <v>17</v>
      </c>
      <c r="B2" s="209"/>
      <c r="C2" s="209"/>
      <c r="D2" s="209"/>
      <c r="E2" s="209"/>
    </row>
    <row r="3" spans="1:21" ht="16.5" customHeight="1" thickBot="1" x14ac:dyDescent="0.35">
      <c r="C3" s="209"/>
      <c r="D3" s="209"/>
      <c r="E3" s="209"/>
    </row>
    <row r="4" spans="1:21" ht="69.75" customHeight="1" thickBot="1" x14ac:dyDescent="0.35">
      <c r="B4" s="213" t="s">
        <v>55</v>
      </c>
      <c r="C4" s="213" t="s">
        <v>118</v>
      </c>
      <c r="D4" s="214" t="s">
        <v>119</v>
      </c>
      <c r="E4" s="214" t="s">
        <v>138</v>
      </c>
    </row>
    <row r="5" spans="1:21" s="216" customFormat="1" ht="23.25" customHeight="1" thickBot="1" x14ac:dyDescent="0.35">
      <c r="A5" s="293"/>
      <c r="B5" s="294" t="s">
        <v>19</v>
      </c>
      <c r="C5" s="295"/>
      <c r="D5" s="295"/>
      <c r="E5" s="296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</row>
    <row r="6" spans="1:21" ht="17.25" customHeight="1" thickBot="1" x14ac:dyDescent="0.35">
      <c r="A6" s="293"/>
      <c r="B6" s="217" t="s">
        <v>54</v>
      </c>
      <c r="C6" s="217" t="s">
        <v>117</v>
      </c>
      <c r="D6" s="218" t="s">
        <v>117</v>
      </c>
      <c r="E6" s="218" t="s">
        <v>51</v>
      </c>
    </row>
    <row r="7" spans="1:21" s="211" customFormat="1" ht="35.25" customHeight="1" thickBot="1" x14ac:dyDescent="0.45">
      <c r="A7" s="219" t="s">
        <v>183</v>
      </c>
      <c r="B7" s="220">
        <v>11680</v>
      </c>
      <c r="C7" s="220">
        <v>10738</v>
      </c>
      <c r="D7" s="221">
        <v>9797</v>
      </c>
      <c r="E7" s="236">
        <v>33275</v>
      </c>
    </row>
    <row r="8" spans="1:21" s="211" customFormat="1" ht="35.25" customHeight="1" thickBot="1" x14ac:dyDescent="0.45">
      <c r="A8" s="219" t="s">
        <v>161</v>
      </c>
      <c r="B8" s="220">
        <v>12568</v>
      </c>
      <c r="C8" s="220">
        <v>10401</v>
      </c>
      <c r="D8" s="221">
        <v>9731</v>
      </c>
      <c r="E8" s="221">
        <v>34265</v>
      </c>
    </row>
    <row r="9" spans="1:21" s="211" customFormat="1" ht="9.75" customHeight="1" thickBot="1" x14ac:dyDescent="0.45">
      <c r="A9" s="234"/>
      <c r="B9" s="235"/>
      <c r="C9" s="235"/>
      <c r="D9" s="235"/>
      <c r="E9" s="235"/>
      <c r="F9" s="229"/>
      <c r="G9" s="229"/>
    </row>
    <row r="10" spans="1:21" s="211" customFormat="1" ht="35.25" customHeight="1" thickBot="1" x14ac:dyDescent="0.45">
      <c r="A10" s="219" t="s">
        <v>184</v>
      </c>
      <c r="B10" s="220">
        <v>11680</v>
      </c>
      <c r="C10" s="220">
        <v>10107.57</v>
      </c>
      <c r="D10" s="220">
        <v>9797</v>
      </c>
      <c r="E10" s="220">
        <v>33043.54</v>
      </c>
    </row>
    <row r="11" spans="1:21" s="211" customFormat="1" ht="35.25" customHeight="1" thickBot="1" x14ac:dyDescent="0.45">
      <c r="A11" s="219" t="s">
        <v>185</v>
      </c>
      <c r="B11" s="220">
        <v>12568</v>
      </c>
      <c r="C11" s="220">
        <v>10401</v>
      </c>
      <c r="D11" s="221">
        <v>9731</v>
      </c>
      <c r="E11" s="236">
        <v>34265</v>
      </c>
    </row>
    <row r="12" spans="1:21" s="209" customFormat="1" ht="10.5" customHeight="1" thickBot="1" x14ac:dyDescent="0.45">
      <c r="A12" s="222"/>
      <c r="B12" s="223"/>
      <c r="C12" s="224"/>
      <c r="D12" s="224"/>
      <c r="E12" s="224"/>
    </row>
    <row r="13" spans="1:21" s="209" customFormat="1" ht="35.25" customHeight="1" thickBot="1" x14ac:dyDescent="0.45">
      <c r="A13" s="225" t="s">
        <v>186</v>
      </c>
      <c r="B13" s="226">
        <f>(B10-B11)/B11</f>
        <v>-7.0655633354551245E-2</v>
      </c>
      <c r="C13" s="226">
        <f t="shared" ref="C13:E13" si="0">(C10-C11)/C11</f>
        <v>-2.8211710412460369E-2</v>
      </c>
      <c r="D13" s="226">
        <f t="shared" si="0"/>
        <v>6.7824478470866305E-3</v>
      </c>
      <c r="E13" s="226">
        <f t="shared" si="0"/>
        <v>-3.5647453669925555E-2</v>
      </c>
    </row>
    <row r="14" spans="1:21" s="209" customFormat="1" x14ac:dyDescent="0.3">
      <c r="A14" s="211"/>
      <c r="C14" s="227"/>
      <c r="D14" s="227"/>
      <c r="E14" s="227"/>
    </row>
    <row r="15" spans="1:21" s="209" customFormat="1" x14ac:dyDescent="0.3">
      <c r="A15" s="261"/>
      <c r="C15" s="227"/>
      <c r="D15" s="227"/>
      <c r="E15" s="227"/>
    </row>
    <row r="16" spans="1:21" s="209" customFormat="1" x14ac:dyDescent="0.3">
      <c r="A16" s="261"/>
      <c r="C16" s="227"/>
      <c r="D16" s="227"/>
      <c r="E16" s="227"/>
    </row>
    <row r="17" spans="1:5" s="209" customFormat="1" x14ac:dyDescent="0.3">
      <c r="A17" s="253"/>
      <c r="C17" s="227"/>
      <c r="D17" s="227"/>
      <c r="E17" s="227"/>
    </row>
    <row r="18" spans="1:5" s="209" customFormat="1" x14ac:dyDescent="0.3">
      <c r="A18" s="211"/>
      <c r="C18" s="227"/>
      <c r="D18" s="227"/>
      <c r="E18" s="227"/>
    </row>
    <row r="19" spans="1:5" s="209" customFormat="1" x14ac:dyDescent="0.3">
      <c r="A19" s="253" t="s">
        <v>241</v>
      </c>
      <c r="C19" s="227"/>
      <c r="D19" s="227"/>
      <c r="E19" s="227"/>
    </row>
    <row r="20" spans="1:5" s="209" customFormat="1" x14ac:dyDescent="0.3">
      <c r="A20" s="211"/>
      <c r="C20" s="227"/>
      <c r="D20" s="227"/>
      <c r="E20" s="227"/>
    </row>
    <row r="21" spans="1:5" s="209" customFormat="1" x14ac:dyDescent="0.3">
      <c r="A21" s="211"/>
      <c r="C21" s="227"/>
      <c r="D21" s="227"/>
      <c r="E21" s="227"/>
    </row>
    <row r="22" spans="1:5" s="209" customFormat="1" x14ac:dyDescent="0.3">
      <c r="A22" s="211"/>
      <c r="C22" s="227"/>
      <c r="D22" s="227"/>
      <c r="E22" s="227"/>
    </row>
    <row r="23" spans="1:5" s="209" customFormat="1" x14ac:dyDescent="0.3">
      <c r="A23" s="211"/>
      <c r="C23" s="227"/>
      <c r="D23" s="227"/>
      <c r="E23" s="227"/>
    </row>
    <row r="24" spans="1:5" s="209" customFormat="1" x14ac:dyDescent="0.3">
      <c r="A24" s="211"/>
      <c r="C24" s="227"/>
      <c r="D24" s="227"/>
      <c r="E24" s="227"/>
    </row>
    <row r="25" spans="1:5" s="209" customFormat="1" x14ac:dyDescent="0.3">
      <c r="A25" s="211"/>
      <c r="C25" s="227"/>
      <c r="D25" s="227"/>
      <c r="E25" s="227"/>
    </row>
    <row r="26" spans="1:5" s="209" customFormat="1" x14ac:dyDescent="0.3">
      <c r="A26" s="211"/>
      <c r="C26" s="227"/>
      <c r="D26" s="227"/>
      <c r="E26" s="227"/>
    </row>
    <row r="27" spans="1:5" s="209" customFormat="1" x14ac:dyDescent="0.3">
      <c r="A27" s="211"/>
      <c r="C27" s="227"/>
      <c r="D27" s="227"/>
      <c r="E27" s="227"/>
    </row>
    <row r="28" spans="1:5" s="209" customFormat="1" x14ac:dyDescent="0.3">
      <c r="A28" s="211"/>
      <c r="C28" s="227"/>
      <c r="D28" s="227"/>
      <c r="E28" s="227"/>
    </row>
    <row r="29" spans="1:5" s="209" customFormat="1" x14ac:dyDescent="0.3">
      <c r="A29" s="211"/>
      <c r="C29" s="227"/>
      <c r="D29" s="227"/>
      <c r="E29" s="227"/>
    </row>
    <row r="30" spans="1:5" s="209" customFormat="1" x14ac:dyDescent="0.3">
      <c r="A30" s="211"/>
      <c r="C30" s="227"/>
      <c r="D30" s="227"/>
      <c r="E30" s="227"/>
    </row>
    <row r="31" spans="1:5" s="209" customFormat="1" x14ac:dyDescent="0.3">
      <c r="A31" s="211"/>
      <c r="C31" s="227"/>
      <c r="D31" s="227"/>
      <c r="E31" s="227"/>
    </row>
    <row r="32" spans="1:5" s="209" customFormat="1" x14ac:dyDescent="0.3">
      <c r="A32" s="211"/>
      <c r="C32" s="227"/>
      <c r="D32" s="227"/>
      <c r="E32" s="227"/>
    </row>
    <row r="33" spans="1:5" s="209" customFormat="1" x14ac:dyDescent="0.3">
      <c r="A33" s="211"/>
      <c r="C33" s="227"/>
      <c r="D33" s="227"/>
      <c r="E33" s="227"/>
    </row>
    <row r="34" spans="1:5" s="209" customFormat="1" x14ac:dyDescent="0.3">
      <c r="A34" s="211"/>
      <c r="C34" s="227"/>
      <c r="D34" s="227"/>
      <c r="E34" s="227"/>
    </row>
    <row r="35" spans="1:5" s="209" customFormat="1" x14ac:dyDescent="0.3">
      <c r="A35" s="211"/>
      <c r="C35" s="227"/>
      <c r="D35" s="227"/>
      <c r="E35" s="227"/>
    </row>
    <row r="36" spans="1:5" s="209" customFormat="1" x14ac:dyDescent="0.3">
      <c r="A36" s="211"/>
      <c r="C36" s="227"/>
      <c r="D36" s="227"/>
      <c r="E36" s="227"/>
    </row>
    <row r="37" spans="1:5" s="209" customFormat="1" x14ac:dyDescent="0.3">
      <c r="A37" s="211"/>
      <c r="C37" s="227"/>
      <c r="D37" s="227"/>
      <c r="E37" s="227"/>
    </row>
    <row r="38" spans="1:5" s="209" customFormat="1" x14ac:dyDescent="0.3">
      <c r="A38" s="211"/>
      <c r="C38" s="227"/>
      <c r="D38" s="227"/>
      <c r="E38" s="227"/>
    </row>
    <row r="39" spans="1:5" s="209" customFormat="1" x14ac:dyDescent="0.3">
      <c r="A39" s="211"/>
      <c r="C39" s="227"/>
      <c r="D39" s="227"/>
      <c r="E39" s="227"/>
    </row>
    <row r="40" spans="1:5" s="209" customFormat="1" x14ac:dyDescent="0.3">
      <c r="A40" s="211"/>
      <c r="C40" s="227"/>
      <c r="D40" s="227"/>
      <c r="E40" s="227"/>
    </row>
    <row r="41" spans="1:5" s="209" customFormat="1" x14ac:dyDescent="0.3">
      <c r="A41" s="211"/>
      <c r="C41" s="227"/>
      <c r="D41" s="227"/>
      <c r="E41" s="227"/>
    </row>
    <row r="42" spans="1:5" s="209" customFormat="1" x14ac:dyDescent="0.3">
      <c r="A42" s="211"/>
      <c r="C42" s="227"/>
      <c r="D42" s="227"/>
      <c r="E42" s="227"/>
    </row>
    <row r="43" spans="1:5" s="209" customFormat="1" x14ac:dyDescent="0.3">
      <c r="A43" s="211"/>
      <c r="C43" s="227"/>
      <c r="D43" s="227"/>
      <c r="E43" s="227"/>
    </row>
    <row r="44" spans="1:5" s="209" customFormat="1" x14ac:dyDescent="0.3">
      <c r="A44" s="211"/>
      <c r="C44" s="227"/>
      <c r="D44" s="227"/>
      <c r="E44" s="227"/>
    </row>
    <row r="45" spans="1:5" s="209" customFormat="1" x14ac:dyDescent="0.3">
      <c r="A45" s="211"/>
      <c r="C45" s="227"/>
      <c r="D45" s="227"/>
      <c r="E45" s="227"/>
    </row>
    <row r="46" spans="1:5" s="209" customFormat="1" x14ac:dyDescent="0.3">
      <c r="A46" s="211"/>
      <c r="C46" s="227"/>
      <c r="D46" s="227"/>
      <c r="E46" s="227"/>
    </row>
    <row r="47" spans="1:5" s="209" customFormat="1" x14ac:dyDescent="0.3">
      <c r="A47" s="211"/>
      <c r="C47" s="227"/>
      <c r="D47" s="227"/>
      <c r="E47" s="227"/>
    </row>
    <row r="48" spans="1:5" s="209" customFormat="1" x14ac:dyDescent="0.3">
      <c r="A48" s="211"/>
      <c r="C48" s="227"/>
      <c r="D48" s="227"/>
      <c r="E48" s="227"/>
    </row>
    <row r="49" spans="1:5" s="209" customFormat="1" x14ac:dyDescent="0.3">
      <c r="A49" s="211"/>
      <c r="C49" s="227"/>
      <c r="D49" s="227"/>
      <c r="E49" s="227"/>
    </row>
    <row r="50" spans="1:5" s="209" customFormat="1" x14ac:dyDescent="0.3">
      <c r="A50" s="211"/>
      <c r="C50" s="227"/>
      <c r="D50" s="227"/>
      <c r="E50" s="227"/>
    </row>
    <row r="51" spans="1:5" s="209" customFormat="1" x14ac:dyDescent="0.3">
      <c r="A51" s="211"/>
      <c r="C51" s="227"/>
      <c r="D51" s="227"/>
      <c r="E51" s="227"/>
    </row>
    <row r="52" spans="1:5" s="209" customFormat="1" x14ac:dyDescent="0.3">
      <c r="A52" s="211"/>
      <c r="C52" s="227"/>
      <c r="D52" s="227"/>
      <c r="E52" s="227"/>
    </row>
    <row r="53" spans="1:5" s="209" customFormat="1" x14ac:dyDescent="0.3">
      <c r="A53" s="211"/>
      <c r="C53" s="227"/>
      <c r="D53" s="227"/>
      <c r="E53" s="227"/>
    </row>
    <row r="54" spans="1:5" s="209" customFormat="1" x14ac:dyDescent="0.3">
      <c r="A54" s="211"/>
      <c r="C54" s="227"/>
      <c r="D54" s="227"/>
      <c r="E54" s="227"/>
    </row>
    <row r="55" spans="1:5" s="209" customFormat="1" x14ac:dyDescent="0.3">
      <c r="A55" s="211"/>
      <c r="C55" s="227"/>
      <c r="D55" s="227"/>
      <c r="E55" s="227"/>
    </row>
    <row r="56" spans="1:5" s="209" customFormat="1" x14ac:dyDescent="0.3">
      <c r="A56" s="211"/>
      <c r="C56" s="227"/>
      <c r="D56" s="227"/>
      <c r="E56" s="227"/>
    </row>
    <row r="57" spans="1:5" s="209" customFormat="1" x14ac:dyDescent="0.3">
      <c r="A57" s="211"/>
      <c r="C57" s="227"/>
      <c r="D57" s="227"/>
      <c r="E57" s="227"/>
    </row>
    <row r="58" spans="1:5" s="209" customFormat="1" x14ac:dyDescent="0.3">
      <c r="A58" s="211"/>
      <c r="C58" s="227"/>
      <c r="D58" s="227"/>
      <c r="E58" s="227"/>
    </row>
    <row r="59" spans="1:5" s="209" customFormat="1" x14ac:dyDescent="0.3">
      <c r="A59" s="211"/>
      <c r="C59" s="227"/>
      <c r="D59" s="227"/>
      <c r="E59" s="227"/>
    </row>
    <row r="60" spans="1:5" s="209" customFormat="1" x14ac:dyDescent="0.3">
      <c r="A60" s="211"/>
      <c r="C60" s="227"/>
      <c r="D60" s="227"/>
      <c r="E60" s="227"/>
    </row>
    <row r="61" spans="1:5" s="209" customFormat="1" x14ac:dyDescent="0.3">
      <c r="A61" s="211"/>
      <c r="C61" s="227"/>
      <c r="D61" s="227"/>
      <c r="E61" s="227"/>
    </row>
    <row r="62" spans="1:5" s="209" customFormat="1" x14ac:dyDescent="0.3">
      <c r="A62" s="211"/>
      <c r="C62" s="227"/>
      <c r="D62" s="227"/>
      <c r="E62" s="227"/>
    </row>
    <row r="63" spans="1:5" s="209" customFormat="1" x14ac:dyDescent="0.3">
      <c r="A63" s="211"/>
      <c r="C63" s="227"/>
      <c r="D63" s="227"/>
      <c r="E63" s="227"/>
    </row>
    <row r="64" spans="1:5" s="209" customFormat="1" x14ac:dyDescent="0.3">
      <c r="A64" s="211"/>
      <c r="C64" s="227"/>
      <c r="D64" s="227"/>
      <c r="E64" s="227"/>
    </row>
    <row r="65" spans="1:5" s="209" customFormat="1" x14ac:dyDescent="0.3">
      <c r="A65" s="211"/>
      <c r="C65" s="227"/>
      <c r="D65" s="227"/>
      <c r="E65" s="227"/>
    </row>
    <row r="66" spans="1:5" s="209" customFormat="1" x14ac:dyDescent="0.3">
      <c r="A66" s="211"/>
      <c r="C66" s="227"/>
      <c r="D66" s="227"/>
      <c r="E66" s="227"/>
    </row>
    <row r="67" spans="1:5" s="209" customFormat="1" x14ac:dyDescent="0.3">
      <c r="A67" s="211"/>
      <c r="C67" s="227"/>
      <c r="D67" s="227"/>
      <c r="E67" s="227"/>
    </row>
    <row r="68" spans="1:5" s="209" customFormat="1" x14ac:dyDescent="0.3">
      <c r="A68" s="211"/>
      <c r="C68" s="227"/>
      <c r="D68" s="227"/>
      <c r="E68" s="227"/>
    </row>
    <row r="69" spans="1:5" s="209" customFormat="1" x14ac:dyDescent="0.3">
      <c r="A69" s="211"/>
      <c r="C69" s="227"/>
      <c r="D69" s="227"/>
      <c r="E69" s="227"/>
    </row>
    <row r="70" spans="1:5" s="209" customFormat="1" x14ac:dyDescent="0.3">
      <c r="A70" s="211"/>
      <c r="C70" s="227"/>
      <c r="D70" s="227"/>
      <c r="E70" s="227"/>
    </row>
    <row r="71" spans="1:5" s="209" customFormat="1" x14ac:dyDescent="0.3">
      <c r="A71" s="211"/>
      <c r="C71" s="227"/>
      <c r="D71" s="227"/>
      <c r="E71" s="227"/>
    </row>
    <row r="72" spans="1:5" s="209" customFormat="1" x14ac:dyDescent="0.3">
      <c r="A72" s="211"/>
      <c r="C72" s="227"/>
      <c r="D72" s="227"/>
      <c r="E72" s="227"/>
    </row>
    <row r="73" spans="1:5" s="209" customFormat="1" x14ac:dyDescent="0.3">
      <c r="A73" s="211"/>
      <c r="C73" s="227"/>
      <c r="D73" s="227"/>
      <c r="E73" s="227"/>
    </row>
    <row r="74" spans="1:5" s="209" customFormat="1" x14ac:dyDescent="0.3">
      <c r="A74" s="211"/>
      <c r="C74" s="227"/>
      <c r="D74" s="227"/>
      <c r="E74" s="227"/>
    </row>
    <row r="75" spans="1:5" s="209" customFormat="1" x14ac:dyDescent="0.3">
      <c r="A75" s="211"/>
      <c r="C75" s="227"/>
      <c r="D75" s="227"/>
      <c r="E75" s="227"/>
    </row>
    <row r="76" spans="1:5" s="209" customFormat="1" x14ac:dyDescent="0.3">
      <c r="A76" s="211"/>
      <c r="C76" s="227"/>
      <c r="D76" s="227"/>
      <c r="E76" s="227"/>
    </row>
    <row r="77" spans="1:5" s="209" customFormat="1" x14ac:dyDescent="0.3">
      <c r="A77" s="211"/>
      <c r="C77" s="227"/>
      <c r="D77" s="227"/>
      <c r="E77" s="227"/>
    </row>
    <row r="78" spans="1:5" s="209" customFormat="1" x14ac:dyDescent="0.3">
      <c r="A78" s="211"/>
      <c r="C78" s="227"/>
      <c r="D78" s="227"/>
      <c r="E78" s="227"/>
    </row>
    <row r="79" spans="1:5" s="209" customFormat="1" x14ac:dyDescent="0.3">
      <c r="A79" s="211"/>
      <c r="C79" s="227"/>
      <c r="D79" s="227"/>
      <c r="E79" s="227"/>
    </row>
    <row r="80" spans="1:5" s="209" customFormat="1" x14ac:dyDescent="0.3">
      <c r="A80" s="211"/>
      <c r="C80" s="227"/>
      <c r="D80" s="227"/>
      <c r="E80" s="227"/>
    </row>
    <row r="81" spans="1:5" s="209" customFormat="1" x14ac:dyDescent="0.3">
      <c r="A81" s="211"/>
      <c r="C81" s="227"/>
      <c r="D81" s="227"/>
      <c r="E81" s="227"/>
    </row>
    <row r="82" spans="1:5" s="209" customFormat="1" x14ac:dyDescent="0.3">
      <c r="A82" s="211"/>
      <c r="C82" s="227"/>
      <c r="D82" s="227"/>
      <c r="E82" s="227"/>
    </row>
    <row r="83" spans="1:5" s="209" customFormat="1" x14ac:dyDescent="0.3">
      <c r="A83" s="211"/>
      <c r="C83" s="227"/>
      <c r="D83" s="227"/>
      <c r="E83" s="227"/>
    </row>
    <row r="84" spans="1:5" s="209" customFormat="1" x14ac:dyDescent="0.3">
      <c r="A84" s="211"/>
      <c r="C84" s="227"/>
      <c r="D84" s="227"/>
      <c r="E84" s="227"/>
    </row>
    <row r="85" spans="1:5" s="209" customFormat="1" x14ac:dyDescent="0.3">
      <c r="A85" s="211"/>
      <c r="C85" s="227"/>
      <c r="D85" s="227"/>
      <c r="E85" s="227"/>
    </row>
    <row r="86" spans="1:5" s="209" customFormat="1" x14ac:dyDescent="0.3">
      <c r="A86" s="211"/>
      <c r="C86" s="227"/>
      <c r="D86" s="227"/>
      <c r="E86" s="227"/>
    </row>
    <row r="87" spans="1:5" s="209" customFormat="1" x14ac:dyDescent="0.3">
      <c r="A87" s="211"/>
      <c r="C87" s="227"/>
      <c r="D87" s="227"/>
      <c r="E87" s="227"/>
    </row>
    <row r="88" spans="1:5" s="209" customFormat="1" x14ac:dyDescent="0.3">
      <c r="A88" s="211"/>
      <c r="C88" s="227"/>
      <c r="D88" s="227"/>
      <c r="E88" s="227"/>
    </row>
    <row r="89" spans="1:5" s="209" customFormat="1" x14ac:dyDescent="0.3">
      <c r="A89" s="211"/>
      <c r="C89" s="227"/>
      <c r="D89" s="227"/>
      <c r="E89" s="227"/>
    </row>
    <row r="90" spans="1:5" s="209" customFormat="1" x14ac:dyDescent="0.3">
      <c r="A90" s="211"/>
      <c r="C90" s="227"/>
      <c r="D90" s="227"/>
      <c r="E90" s="227"/>
    </row>
    <row r="91" spans="1:5" s="209" customFormat="1" x14ac:dyDescent="0.3">
      <c r="A91" s="211"/>
      <c r="C91" s="227"/>
      <c r="D91" s="227"/>
      <c r="E91" s="227"/>
    </row>
    <row r="92" spans="1:5" s="209" customFormat="1" x14ac:dyDescent="0.3">
      <c r="A92" s="211"/>
      <c r="C92" s="227"/>
      <c r="D92" s="227"/>
      <c r="E92" s="227"/>
    </row>
    <row r="93" spans="1:5" s="209" customFormat="1" x14ac:dyDescent="0.3">
      <c r="A93" s="211"/>
      <c r="C93" s="227"/>
      <c r="D93" s="227"/>
      <c r="E93" s="227"/>
    </row>
    <row r="94" spans="1:5" s="209" customFormat="1" x14ac:dyDescent="0.3">
      <c r="A94" s="211"/>
      <c r="C94" s="227"/>
      <c r="D94" s="227"/>
      <c r="E94" s="227"/>
    </row>
    <row r="95" spans="1:5" s="209" customFormat="1" x14ac:dyDescent="0.3">
      <c r="A95" s="211"/>
      <c r="C95" s="227"/>
      <c r="D95" s="227"/>
      <c r="E95" s="227"/>
    </row>
    <row r="96" spans="1:5" s="209" customFormat="1" x14ac:dyDescent="0.3">
      <c r="A96" s="211"/>
      <c r="C96" s="227"/>
      <c r="D96" s="227"/>
      <c r="E96" s="227"/>
    </row>
    <row r="97" spans="1:5" s="209" customFormat="1" x14ac:dyDescent="0.3">
      <c r="A97" s="211"/>
      <c r="C97" s="227"/>
      <c r="D97" s="227"/>
      <c r="E97" s="227"/>
    </row>
    <row r="98" spans="1:5" s="209" customFormat="1" x14ac:dyDescent="0.3">
      <c r="A98" s="211"/>
      <c r="C98" s="227"/>
      <c r="D98" s="227"/>
      <c r="E98" s="227"/>
    </row>
    <row r="99" spans="1:5" s="209" customFormat="1" x14ac:dyDescent="0.3">
      <c r="A99" s="211"/>
      <c r="C99" s="227"/>
      <c r="D99" s="227"/>
      <c r="E99" s="227"/>
    </row>
    <row r="100" spans="1:5" s="209" customFormat="1" x14ac:dyDescent="0.3">
      <c r="A100" s="211"/>
      <c r="C100" s="227"/>
      <c r="D100" s="227"/>
      <c r="E100" s="227"/>
    </row>
    <row r="101" spans="1:5" s="209" customFormat="1" x14ac:dyDescent="0.3">
      <c r="A101" s="211"/>
      <c r="C101" s="227"/>
      <c r="D101" s="227"/>
      <c r="E101" s="227"/>
    </row>
    <row r="102" spans="1:5" s="209" customFormat="1" x14ac:dyDescent="0.3">
      <c r="A102" s="211"/>
      <c r="C102" s="227"/>
      <c r="D102" s="227"/>
      <c r="E102" s="227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="80" zoomScaleNormal="80" zoomScaleSheetLayoutView="90" workbookViewId="0"/>
  </sheetViews>
  <sheetFormatPr defaultColWidth="9.1796875" defaultRowHeight="13" x14ac:dyDescent="0.3"/>
  <cols>
    <col min="1" max="1" width="24.7265625" style="269" customWidth="1"/>
    <col min="2" max="2" width="10.7265625" style="117" customWidth="1"/>
    <col min="3" max="11" width="7.54296875" style="117" customWidth="1"/>
    <col min="12" max="12" width="11.453125" style="117" customWidth="1"/>
    <col min="13" max="16384" width="9.1796875" style="117"/>
  </cols>
  <sheetData>
    <row r="1" spans="1:12" x14ac:dyDescent="0.3">
      <c r="A1" s="124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35">
      <c r="A2" s="125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7"/>
      <c r="B3" s="298" t="s">
        <v>50</v>
      </c>
      <c r="C3" s="300" t="s">
        <v>55</v>
      </c>
      <c r="D3" s="301"/>
      <c r="E3" s="301"/>
      <c r="F3" s="301"/>
      <c r="G3" s="301"/>
      <c r="H3" s="301"/>
      <c r="I3" s="301"/>
      <c r="J3" s="301"/>
      <c r="K3" s="302"/>
      <c r="L3" s="298" t="s">
        <v>50</v>
      </c>
    </row>
    <row r="4" spans="1:12" ht="15.75" customHeight="1" x14ac:dyDescent="0.3">
      <c r="A4" s="297"/>
      <c r="B4" s="299"/>
      <c r="C4" s="304" t="s">
        <v>50</v>
      </c>
      <c r="D4" s="305"/>
      <c r="E4" s="304" t="s">
        <v>51</v>
      </c>
      <c r="F4" s="306"/>
      <c r="G4" s="305" t="s">
        <v>52</v>
      </c>
      <c r="H4" s="306"/>
      <c r="I4" s="304" t="s">
        <v>54</v>
      </c>
      <c r="J4" s="307"/>
      <c r="K4" s="308"/>
      <c r="L4" s="303"/>
    </row>
    <row r="5" spans="1:12" ht="68.25" customHeight="1" thickBot="1" x14ac:dyDescent="0.35">
      <c r="A5" s="233"/>
      <c r="B5" s="84" t="s">
        <v>131</v>
      </c>
      <c r="C5" s="230" t="s">
        <v>19</v>
      </c>
      <c r="D5" s="231" t="s">
        <v>20</v>
      </c>
      <c r="E5" s="230" t="s">
        <v>19</v>
      </c>
      <c r="F5" s="231" t="s">
        <v>20</v>
      </c>
      <c r="G5" s="230" t="s">
        <v>19</v>
      </c>
      <c r="H5" s="231" t="s">
        <v>20</v>
      </c>
      <c r="I5" s="230" t="s">
        <v>19</v>
      </c>
      <c r="J5" s="231" t="s">
        <v>20</v>
      </c>
      <c r="K5" s="232" t="s">
        <v>129</v>
      </c>
      <c r="L5" s="177" t="s">
        <v>130</v>
      </c>
    </row>
    <row r="6" spans="1:12" s="138" customFormat="1" ht="13.5" customHeight="1" x14ac:dyDescent="0.3">
      <c r="A6" s="172" t="s">
        <v>139</v>
      </c>
      <c r="B6" s="126">
        <v>29497</v>
      </c>
      <c r="C6" s="127">
        <v>27531</v>
      </c>
      <c r="D6" s="128">
        <v>26299</v>
      </c>
      <c r="E6" s="127">
        <v>25497</v>
      </c>
      <c r="F6" s="128">
        <v>24250</v>
      </c>
      <c r="G6" s="129">
        <v>18704</v>
      </c>
      <c r="H6" s="130">
        <v>17468</v>
      </c>
      <c r="I6" s="127">
        <v>11680</v>
      </c>
      <c r="J6" s="131">
        <v>10590</v>
      </c>
      <c r="K6" s="128">
        <v>1656</v>
      </c>
      <c r="L6" s="129">
        <v>23500</v>
      </c>
    </row>
    <row r="7" spans="1:12" ht="13.5" customHeight="1" x14ac:dyDescent="0.3">
      <c r="A7" s="188" t="s">
        <v>101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90"/>
    </row>
    <row r="8" spans="1:12" ht="13.5" customHeight="1" x14ac:dyDescent="0.3">
      <c r="A8" s="173" t="s">
        <v>6</v>
      </c>
      <c r="B8" s="132">
        <v>16121</v>
      </c>
      <c r="C8" s="144">
        <v>15216</v>
      </c>
      <c r="D8" s="145">
        <v>14603</v>
      </c>
      <c r="E8" s="144">
        <v>14298</v>
      </c>
      <c r="F8" s="145">
        <v>13650</v>
      </c>
      <c r="G8" s="144">
        <v>11103</v>
      </c>
      <c r="H8" s="145">
        <v>10458</v>
      </c>
      <c r="I8" s="144">
        <v>7119</v>
      </c>
      <c r="J8" s="156">
        <v>6524</v>
      </c>
      <c r="K8" s="145">
        <v>943</v>
      </c>
      <c r="L8" s="144">
        <v>9491</v>
      </c>
    </row>
    <row r="9" spans="1:12" ht="13.5" customHeight="1" x14ac:dyDescent="0.3">
      <c r="A9" s="169" t="s">
        <v>7</v>
      </c>
      <c r="B9" s="133">
        <v>13376</v>
      </c>
      <c r="C9" s="146">
        <v>12316</v>
      </c>
      <c r="D9" s="147">
        <v>11696</v>
      </c>
      <c r="E9" s="146">
        <v>11200</v>
      </c>
      <c r="F9" s="147">
        <v>10600</v>
      </c>
      <c r="G9" s="146">
        <v>7601</v>
      </c>
      <c r="H9" s="147">
        <v>7009</v>
      </c>
      <c r="I9" s="146">
        <v>4561</v>
      </c>
      <c r="J9" s="157">
        <v>4066</v>
      </c>
      <c r="K9" s="147">
        <v>714</v>
      </c>
      <c r="L9" s="146">
        <v>14009</v>
      </c>
    </row>
    <row r="10" spans="1:12" ht="13.5" customHeight="1" x14ac:dyDescent="0.3">
      <c r="A10" s="170" t="s">
        <v>56</v>
      </c>
      <c r="B10" s="134">
        <v>13993</v>
      </c>
      <c r="C10" s="148">
        <v>13049</v>
      </c>
      <c r="D10" s="149">
        <v>12419</v>
      </c>
      <c r="E10" s="148">
        <v>12018</v>
      </c>
      <c r="F10" s="149">
        <v>11386</v>
      </c>
      <c r="G10" s="148">
        <v>8559</v>
      </c>
      <c r="H10" s="149">
        <v>7927</v>
      </c>
      <c r="I10" s="148">
        <v>5314</v>
      </c>
      <c r="J10" s="158">
        <v>4744</v>
      </c>
      <c r="K10" s="149">
        <v>872</v>
      </c>
      <c r="L10" s="148">
        <v>12200</v>
      </c>
    </row>
    <row r="11" spans="1:12" ht="13.5" customHeight="1" x14ac:dyDescent="0.3">
      <c r="A11" s="169" t="s">
        <v>57</v>
      </c>
      <c r="B11" s="133">
        <v>3923</v>
      </c>
      <c r="C11" s="146">
        <v>3734</v>
      </c>
      <c r="D11" s="147">
        <v>3515</v>
      </c>
      <c r="E11" s="146">
        <v>3476</v>
      </c>
      <c r="F11" s="147">
        <v>3249</v>
      </c>
      <c r="G11" s="146">
        <v>2762</v>
      </c>
      <c r="H11" s="147">
        <v>2533</v>
      </c>
      <c r="I11" s="146">
        <v>1791</v>
      </c>
      <c r="J11" s="157">
        <v>1571</v>
      </c>
      <c r="K11" s="147">
        <v>386</v>
      </c>
      <c r="L11" s="146">
        <v>1937</v>
      </c>
    </row>
    <row r="12" spans="1:12" ht="13.5" customHeight="1" x14ac:dyDescent="0.3">
      <c r="A12" s="174" t="s">
        <v>58</v>
      </c>
      <c r="B12" s="135">
        <v>10070</v>
      </c>
      <c r="C12" s="150">
        <v>9316</v>
      </c>
      <c r="D12" s="151">
        <v>8904</v>
      </c>
      <c r="E12" s="150">
        <v>8542</v>
      </c>
      <c r="F12" s="151">
        <v>8137</v>
      </c>
      <c r="G12" s="150">
        <v>5797</v>
      </c>
      <c r="H12" s="151">
        <v>5394</v>
      </c>
      <c r="I12" s="150">
        <v>3523</v>
      </c>
      <c r="J12" s="159">
        <v>3173</v>
      </c>
      <c r="K12" s="151">
        <v>487</v>
      </c>
      <c r="L12" s="150">
        <v>10263</v>
      </c>
    </row>
    <row r="13" spans="1:12" ht="13.5" customHeight="1" x14ac:dyDescent="0.3">
      <c r="A13" s="244" t="s">
        <v>103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6"/>
    </row>
    <row r="14" spans="1:12" ht="13.5" customHeight="1" x14ac:dyDescent="0.3">
      <c r="A14" s="175" t="s">
        <v>102</v>
      </c>
      <c r="B14" s="136">
        <v>1353</v>
      </c>
      <c r="C14" s="152">
        <v>1292</v>
      </c>
      <c r="D14" s="153">
        <v>1190</v>
      </c>
      <c r="E14" s="152">
        <v>1120</v>
      </c>
      <c r="F14" s="153">
        <v>1009</v>
      </c>
      <c r="G14" s="152">
        <v>892</v>
      </c>
      <c r="H14" s="153">
        <v>778</v>
      </c>
      <c r="I14" s="152">
        <v>484</v>
      </c>
      <c r="J14" s="160">
        <v>397</v>
      </c>
      <c r="K14" s="153">
        <v>177</v>
      </c>
      <c r="L14" s="152">
        <v>887</v>
      </c>
    </row>
    <row r="15" spans="1:12" ht="13.5" customHeight="1" x14ac:dyDescent="0.3">
      <c r="A15" s="170" t="s">
        <v>59</v>
      </c>
      <c r="B15" s="134">
        <v>1974</v>
      </c>
      <c r="C15" s="148">
        <v>1783</v>
      </c>
      <c r="D15" s="149">
        <v>1676</v>
      </c>
      <c r="E15" s="148">
        <v>1617</v>
      </c>
      <c r="F15" s="149">
        <v>1507</v>
      </c>
      <c r="G15" s="148">
        <v>1099</v>
      </c>
      <c r="H15" s="149">
        <v>993</v>
      </c>
      <c r="I15" s="148">
        <v>606</v>
      </c>
      <c r="J15" s="158">
        <v>536</v>
      </c>
      <c r="K15" s="149">
        <v>103</v>
      </c>
      <c r="L15" s="148">
        <v>2205</v>
      </c>
    </row>
    <row r="16" spans="1:12" ht="13.5" customHeight="1" x14ac:dyDescent="0.3">
      <c r="A16" s="169" t="s">
        <v>60</v>
      </c>
      <c r="B16" s="133">
        <v>3389</v>
      </c>
      <c r="C16" s="146">
        <v>3095</v>
      </c>
      <c r="D16" s="147">
        <v>2869</v>
      </c>
      <c r="E16" s="146">
        <v>2855</v>
      </c>
      <c r="F16" s="147">
        <v>2641</v>
      </c>
      <c r="G16" s="146">
        <v>1984</v>
      </c>
      <c r="H16" s="147">
        <v>1797</v>
      </c>
      <c r="I16" s="146">
        <v>1171</v>
      </c>
      <c r="J16" s="157">
        <v>1021</v>
      </c>
      <c r="K16" s="147">
        <v>256</v>
      </c>
      <c r="L16" s="146">
        <v>3141</v>
      </c>
    </row>
    <row r="17" spans="1:12" ht="13.5" customHeight="1" x14ac:dyDescent="0.3">
      <c r="A17" s="170" t="s">
        <v>61</v>
      </c>
      <c r="B17" s="134">
        <v>4245</v>
      </c>
      <c r="C17" s="148">
        <v>3864</v>
      </c>
      <c r="D17" s="149">
        <v>3642</v>
      </c>
      <c r="E17" s="148">
        <v>3598</v>
      </c>
      <c r="F17" s="149">
        <v>3378</v>
      </c>
      <c r="G17" s="148">
        <v>2650</v>
      </c>
      <c r="H17" s="149">
        <v>2464</v>
      </c>
      <c r="I17" s="148">
        <v>1615</v>
      </c>
      <c r="J17" s="158">
        <v>1454</v>
      </c>
      <c r="K17" s="149">
        <v>279</v>
      </c>
      <c r="L17" s="148">
        <v>3626</v>
      </c>
    </row>
    <row r="18" spans="1:12" ht="13.5" customHeight="1" x14ac:dyDescent="0.3">
      <c r="A18" s="169" t="s">
        <v>62</v>
      </c>
      <c r="B18" s="133">
        <v>5524</v>
      </c>
      <c r="C18" s="146">
        <v>5182</v>
      </c>
      <c r="D18" s="147">
        <v>4946</v>
      </c>
      <c r="E18" s="146">
        <v>4844</v>
      </c>
      <c r="F18" s="147">
        <v>4601</v>
      </c>
      <c r="G18" s="146">
        <v>3547</v>
      </c>
      <c r="H18" s="147">
        <v>3278</v>
      </c>
      <c r="I18" s="146">
        <v>2207</v>
      </c>
      <c r="J18" s="157">
        <v>1954</v>
      </c>
      <c r="K18" s="147">
        <v>354</v>
      </c>
      <c r="L18" s="146">
        <v>4199</v>
      </c>
    </row>
    <row r="19" spans="1:12" ht="13.5" customHeight="1" x14ac:dyDescent="0.3">
      <c r="A19" s="170" t="s">
        <v>63</v>
      </c>
      <c r="B19" s="134">
        <v>5023</v>
      </c>
      <c r="C19" s="148">
        <v>4709</v>
      </c>
      <c r="D19" s="149">
        <v>4514</v>
      </c>
      <c r="E19" s="148">
        <v>4376</v>
      </c>
      <c r="F19" s="149">
        <v>4176</v>
      </c>
      <c r="G19" s="148">
        <v>3340</v>
      </c>
      <c r="H19" s="149">
        <v>3115</v>
      </c>
      <c r="I19" s="148">
        <v>2131</v>
      </c>
      <c r="J19" s="158">
        <v>1916</v>
      </c>
      <c r="K19" s="149">
        <v>306</v>
      </c>
      <c r="L19" s="148">
        <v>3744</v>
      </c>
    </row>
    <row r="20" spans="1:12" ht="13.5" customHeight="1" x14ac:dyDescent="0.3">
      <c r="A20" s="176" t="s">
        <v>64</v>
      </c>
      <c r="B20" s="137">
        <v>7988</v>
      </c>
      <c r="C20" s="154">
        <v>7605</v>
      </c>
      <c r="D20" s="155">
        <v>7462</v>
      </c>
      <c r="E20" s="154">
        <v>7087</v>
      </c>
      <c r="F20" s="155">
        <v>6939</v>
      </c>
      <c r="G20" s="154">
        <v>5193</v>
      </c>
      <c r="H20" s="155">
        <v>5043</v>
      </c>
      <c r="I20" s="154">
        <v>3466</v>
      </c>
      <c r="J20" s="161">
        <v>3312</v>
      </c>
      <c r="K20" s="155">
        <v>181</v>
      </c>
      <c r="L20" s="154">
        <v>5698</v>
      </c>
    </row>
    <row r="21" spans="1:12" ht="13.5" customHeight="1" x14ac:dyDescent="0.3">
      <c r="A21" s="244" t="s">
        <v>105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6"/>
    </row>
    <row r="22" spans="1:12" ht="13.5" customHeight="1" x14ac:dyDescent="0.3">
      <c r="A22" s="173" t="s">
        <v>104</v>
      </c>
      <c r="B22" s="132">
        <v>768</v>
      </c>
      <c r="C22" s="144">
        <v>730</v>
      </c>
      <c r="D22" s="145">
        <v>664</v>
      </c>
      <c r="E22" s="144">
        <v>701</v>
      </c>
      <c r="F22" s="145">
        <v>632</v>
      </c>
      <c r="G22" s="144">
        <v>618</v>
      </c>
      <c r="H22" s="145">
        <v>535</v>
      </c>
      <c r="I22" s="144">
        <v>446</v>
      </c>
      <c r="J22" s="156">
        <v>369</v>
      </c>
      <c r="K22" s="145">
        <v>118</v>
      </c>
      <c r="L22" s="144">
        <v>340</v>
      </c>
    </row>
    <row r="23" spans="1:12" ht="13.5" customHeight="1" x14ac:dyDescent="0.3">
      <c r="A23" s="169" t="s">
        <v>65</v>
      </c>
      <c r="B23" s="133">
        <v>3460</v>
      </c>
      <c r="C23" s="146">
        <v>3232</v>
      </c>
      <c r="D23" s="147">
        <v>3049</v>
      </c>
      <c r="E23" s="146">
        <v>3077</v>
      </c>
      <c r="F23" s="147">
        <v>2898</v>
      </c>
      <c r="G23" s="146">
        <v>2441</v>
      </c>
      <c r="H23" s="147">
        <v>2250</v>
      </c>
      <c r="I23" s="146">
        <v>1714</v>
      </c>
      <c r="J23" s="157">
        <v>1492</v>
      </c>
      <c r="K23" s="147">
        <v>372</v>
      </c>
      <c r="L23" s="146">
        <v>1726</v>
      </c>
    </row>
    <row r="24" spans="1:12" ht="13.5" customHeight="1" x14ac:dyDescent="0.3">
      <c r="A24" s="170" t="s">
        <v>66</v>
      </c>
      <c r="B24" s="134">
        <v>21983</v>
      </c>
      <c r="C24" s="148">
        <v>20444</v>
      </c>
      <c r="D24" s="149">
        <v>19671</v>
      </c>
      <c r="E24" s="148">
        <v>18992</v>
      </c>
      <c r="F24" s="149">
        <v>18197</v>
      </c>
      <c r="G24" s="148">
        <v>13816</v>
      </c>
      <c r="H24" s="149">
        <v>13030</v>
      </c>
      <c r="I24" s="148">
        <v>8539</v>
      </c>
      <c r="J24" s="158">
        <v>7871</v>
      </c>
      <c r="K24" s="149">
        <v>976</v>
      </c>
      <c r="L24" s="148">
        <v>17242</v>
      </c>
    </row>
    <row r="25" spans="1:12" ht="13.5" customHeight="1" x14ac:dyDescent="0.3">
      <c r="A25" s="169" t="s">
        <v>67</v>
      </c>
      <c r="B25" s="133">
        <v>2916</v>
      </c>
      <c r="C25" s="146">
        <v>2770</v>
      </c>
      <c r="D25" s="147">
        <v>2575</v>
      </c>
      <c r="E25" s="146">
        <v>2449</v>
      </c>
      <c r="F25" s="147">
        <v>2258</v>
      </c>
      <c r="G25" s="146">
        <v>1623</v>
      </c>
      <c r="H25" s="147">
        <v>1460</v>
      </c>
      <c r="I25" s="146">
        <v>875</v>
      </c>
      <c r="J25" s="157">
        <v>763</v>
      </c>
      <c r="K25" s="147">
        <v>178</v>
      </c>
      <c r="L25" s="146">
        <v>3582</v>
      </c>
    </row>
    <row r="26" spans="1:12" ht="13.5" customHeight="1" x14ac:dyDescent="0.3">
      <c r="A26" s="174" t="s">
        <v>68</v>
      </c>
      <c r="B26" s="135">
        <v>370</v>
      </c>
      <c r="C26" s="150">
        <v>357</v>
      </c>
      <c r="D26" s="151">
        <v>339</v>
      </c>
      <c r="E26" s="150">
        <v>279</v>
      </c>
      <c r="F26" s="151">
        <v>264</v>
      </c>
      <c r="G26" s="150">
        <v>206</v>
      </c>
      <c r="H26" s="151">
        <v>192</v>
      </c>
      <c r="I26" s="150">
        <v>106</v>
      </c>
      <c r="J26" s="159">
        <v>95</v>
      </c>
      <c r="K26" s="151">
        <v>12</v>
      </c>
      <c r="L26" s="150">
        <v>611</v>
      </c>
    </row>
    <row r="27" spans="1:12" ht="13.5" customHeight="1" x14ac:dyDescent="0.3">
      <c r="A27" s="244" t="s">
        <v>107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6"/>
    </row>
    <row r="28" spans="1:12" ht="13.5" customHeight="1" x14ac:dyDescent="0.3">
      <c r="A28" s="175" t="s">
        <v>106</v>
      </c>
      <c r="B28" s="136">
        <v>5405</v>
      </c>
      <c r="C28" s="152">
        <v>4982</v>
      </c>
      <c r="D28" s="153">
        <v>4551</v>
      </c>
      <c r="E28" s="152">
        <v>4682</v>
      </c>
      <c r="F28" s="153">
        <v>4262</v>
      </c>
      <c r="G28" s="152">
        <v>3658</v>
      </c>
      <c r="H28" s="153">
        <v>3202</v>
      </c>
      <c r="I28" s="152">
        <v>2418</v>
      </c>
      <c r="J28" s="160">
        <v>1979</v>
      </c>
      <c r="K28" s="197"/>
      <c r="L28" s="152">
        <v>2697</v>
      </c>
    </row>
    <row r="29" spans="1:12" ht="13.5" customHeight="1" x14ac:dyDescent="0.3">
      <c r="A29" s="170" t="s">
        <v>69</v>
      </c>
      <c r="B29" s="134">
        <v>12162</v>
      </c>
      <c r="C29" s="148">
        <v>11265</v>
      </c>
      <c r="D29" s="149">
        <v>10714</v>
      </c>
      <c r="E29" s="148">
        <v>10566</v>
      </c>
      <c r="F29" s="149">
        <v>10003</v>
      </c>
      <c r="G29" s="148">
        <v>7916</v>
      </c>
      <c r="H29" s="149">
        <v>7383</v>
      </c>
      <c r="I29" s="148">
        <v>4977</v>
      </c>
      <c r="J29" s="158">
        <v>4512</v>
      </c>
      <c r="K29" s="198"/>
      <c r="L29" s="148">
        <v>9066</v>
      </c>
    </row>
    <row r="30" spans="1:12" ht="13.5" customHeight="1" x14ac:dyDescent="0.3">
      <c r="A30" s="169" t="s">
        <v>70</v>
      </c>
      <c r="B30" s="133">
        <v>9303</v>
      </c>
      <c r="C30" s="146">
        <v>8785</v>
      </c>
      <c r="D30" s="147">
        <v>8559</v>
      </c>
      <c r="E30" s="146">
        <v>8039</v>
      </c>
      <c r="F30" s="147">
        <v>7801</v>
      </c>
      <c r="G30" s="146">
        <v>5730</v>
      </c>
      <c r="H30" s="147">
        <v>5506</v>
      </c>
      <c r="I30" s="146">
        <v>3426</v>
      </c>
      <c r="J30" s="157">
        <v>3255</v>
      </c>
      <c r="K30" s="199"/>
      <c r="L30" s="146">
        <v>8112</v>
      </c>
    </row>
    <row r="31" spans="1:12" ht="13.5" customHeight="1" x14ac:dyDescent="0.3">
      <c r="A31" s="170" t="s">
        <v>71</v>
      </c>
      <c r="B31" s="134">
        <v>2455</v>
      </c>
      <c r="C31" s="148">
        <v>2351</v>
      </c>
      <c r="D31" s="149">
        <v>2328</v>
      </c>
      <c r="E31" s="148">
        <v>2097</v>
      </c>
      <c r="F31" s="149">
        <v>2074</v>
      </c>
      <c r="G31" s="148">
        <v>1353</v>
      </c>
      <c r="H31" s="149">
        <v>1331</v>
      </c>
      <c r="I31" s="148">
        <v>833</v>
      </c>
      <c r="J31" s="158">
        <v>819</v>
      </c>
      <c r="K31" s="198"/>
      <c r="L31" s="148">
        <v>3063</v>
      </c>
    </row>
    <row r="32" spans="1:12" ht="13.5" customHeight="1" x14ac:dyDescent="0.3">
      <c r="A32" s="176" t="s">
        <v>72</v>
      </c>
      <c r="B32" s="137">
        <v>172</v>
      </c>
      <c r="C32" s="154">
        <v>149</v>
      </c>
      <c r="D32" s="155">
        <v>145</v>
      </c>
      <c r="E32" s="154">
        <v>113</v>
      </c>
      <c r="F32" s="155">
        <v>109</v>
      </c>
      <c r="G32" s="154">
        <v>47</v>
      </c>
      <c r="H32" s="155">
        <v>45</v>
      </c>
      <c r="I32" s="154">
        <v>26</v>
      </c>
      <c r="J32" s="161">
        <v>26</v>
      </c>
      <c r="K32" s="200"/>
      <c r="L32" s="154">
        <v>562</v>
      </c>
    </row>
    <row r="33" spans="1:12" ht="13.5" customHeight="1" x14ac:dyDescent="0.3">
      <c r="A33" s="248" t="s">
        <v>109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2"/>
    </row>
    <row r="34" spans="1:12" ht="13.5" customHeight="1" x14ac:dyDescent="0.3">
      <c r="A34" s="173" t="s">
        <v>108</v>
      </c>
      <c r="B34" s="132">
        <v>2679</v>
      </c>
      <c r="C34" s="144">
        <v>2524</v>
      </c>
      <c r="D34" s="145">
        <v>2304</v>
      </c>
      <c r="E34" s="144">
        <v>2413</v>
      </c>
      <c r="F34" s="145">
        <v>2188</v>
      </c>
      <c r="G34" s="144">
        <v>1994</v>
      </c>
      <c r="H34" s="145">
        <v>1723</v>
      </c>
      <c r="I34" s="144">
        <v>1373</v>
      </c>
      <c r="J34" s="156">
        <v>1104</v>
      </c>
      <c r="K34" s="201"/>
      <c r="L34" s="144">
        <v>981</v>
      </c>
    </row>
    <row r="35" spans="1:12" ht="13.5" customHeight="1" x14ac:dyDescent="0.3">
      <c r="A35" s="169" t="s">
        <v>73</v>
      </c>
      <c r="B35" s="133">
        <v>6516</v>
      </c>
      <c r="C35" s="146">
        <v>6006</v>
      </c>
      <c r="D35" s="147">
        <v>5634</v>
      </c>
      <c r="E35" s="146">
        <v>5641</v>
      </c>
      <c r="F35" s="147">
        <v>5293</v>
      </c>
      <c r="G35" s="146">
        <v>4287</v>
      </c>
      <c r="H35" s="147">
        <v>3951</v>
      </c>
      <c r="I35" s="146">
        <v>2748</v>
      </c>
      <c r="J35" s="157">
        <v>2453</v>
      </c>
      <c r="K35" s="199"/>
      <c r="L35" s="146">
        <v>4679</v>
      </c>
    </row>
    <row r="36" spans="1:12" ht="13.5" customHeight="1" x14ac:dyDescent="0.3">
      <c r="A36" s="170" t="s">
        <v>74</v>
      </c>
      <c r="B36" s="134">
        <v>210</v>
      </c>
      <c r="C36" s="148">
        <v>188</v>
      </c>
      <c r="D36" s="149">
        <v>187</v>
      </c>
      <c r="E36" s="148">
        <v>182</v>
      </c>
      <c r="F36" s="149">
        <v>180</v>
      </c>
      <c r="G36" s="148">
        <v>134</v>
      </c>
      <c r="H36" s="149">
        <v>133</v>
      </c>
      <c r="I36" s="148">
        <v>83</v>
      </c>
      <c r="J36" s="158">
        <v>83</v>
      </c>
      <c r="K36" s="198"/>
      <c r="L36" s="148">
        <v>103</v>
      </c>
    </row>
    <row r="37" spans="1:12" ht="13.5" customHeight="1" x14ac:dyDescent="0.3">
      <c r="A37" s="169" t="s">
        <v>75</v>
      </c>
      <c r="B37" s="133">
        <v>975</v>
      </c>
      <c r="C37" s="146">
        <v>900</v>
      </c>
      <c r="D37" s="147">
        <v>852</v>
      </c>
      <c r="E37" s="146">
        <v>860</v>
      </c>
      <c r="F37" s="147">
        <v>809</v>
      </c>
      <c r="G37" s="146">
        <v>658</v>
      </c>
      <c r="H37" s="147">
        <v>600</v>
      </c>
      <c r="I37" s="146">
        <v>417</v>
      </c>
      <c r="J37" s="157">
        <v>349</v>
      </c>
      <c r="K37" s="199"/>
      <c r="L37" s="146">
        <v>509</v>
      </c>
    </row>
    <row r="38" spans="1:12" ht="13.5" customHeight="1" x14ac:dyDescent="0.3">
      <c r="A38" s="170" t="s">
        <v>76</v>
      </c>
      <c r="B38" s="134">
        <v>2762</v>
      </c>
      <c r="C38" s="148">
        <v>2518</v>
      </c>
      <c r="D38" s="149">
        <v>2328</v>
      </c>
      <c r="E38" s="148">
        <v>2206</v>
      </c>
      <c r="F38" s="149">
        <v>2002</v>
      </c>
      <c r="G38" s="148">
        <v>1561</v>
      </c>
      <c r="H38" s="149">
        <v>1371</v>
      </c>
      <c r="I38" s="148">
        <v>855</v>
      </c>
      <c r="J38" s="158">
        <v>718</v>
      </c>
      <c r="K38" s="198"/>
      <c r="L38" s="148">
        <v>2483</v>
      </c>
    </row>
    <row r="39" spans="1:12" ht="13.5" customHeight="1" x14ac:dyDescent="0.3">
      <c r="A39" s="169" t="s">
        <v>132</v>
      </c>
      <c r="B39" s="133">
        <v>3537</v>
      </c>
      <c r="C39" s="146">
        <v>3325</v>
      </c>
      <c r="D39" s="147">
        <v>3245</v>
      </c>
      <c r="E39" s="146">
        <v>3076</v>
      </c>
      <c r="F39" s="147">
        <v>2995</v>
      </c>
      <c r="G39" s="146">
        <v>2189</v>
      </c>
      <c r="H39" s="147">
        <v>2133</v>
      </c>
      <c r="I39" s="146">
        <v>1258</v>
      </c>
      <c r="J39" s="157">
        <v>1208</v>
      </c>
      <c r="K39" s="199"/>
      <c r="L39" s="146">
        <v>3056</v>
      </c>
    </row>
    <row r="40" spans="1:12" ht="13.5" customHeight="1" x14ac:dyDescent="0.3">
      <c r="A40" s="170" t="s">
        <v>77</v>
      </c>
      <c r="B40" s="134">
        <v>80</v>
      </c>
      <c r="C40" s="148">
        <v>73</v>
      </c>
      <c r="D40" s="149">
        <v>73</v>
      </c>
      <c r="E40" s="148">
        <v>66</v>
      </c>
      <c r="F40" s="149">
        <v>66</v>
      </c>
      <c r="G40" s="148">
        <v>40</v>
      </c>
      <c r="H40" s="149">
        <v>40</v>
      </c>
      <c r="I40" s="148">
        <v>27</v>
      </c>
      <c r="J40" s="158">
        <v>26</v>
      </c>
      <c r="K40" s="198"/>
      <c r="L40" s="148">
        <v>124</v>
      </c>
    </row>
    <row r="41" spans="1:12" ht="13.5" customHeight="1" x14ac:dyDescent="0.3">
      <c r="A41" s="169" t="s">
        <v>78</v>
      </c>
      <c r="B41" s="133">
        <v>10157</v>
      </c>
      <c r="C41" s="146">
        <v>9579</v>
      </c>
      <c r="D41" s="147">
        <v>9327</v>
      </c>
      <c r="E41" s="146">
        <v>8907</v>
      </c>
      <c r="F41" s="147">
        <v>8645</v>
      </c>
      <c r="G41" s="146">
        <v>6543</v>
      </c>
      <c r="H41" s="147">
        <v>6289</v>
      </c>
      <c r="I41" s="146">
        <v>4183</v>
      </c>
      <c r="J41" s="157">
        <v>3970</v>
      </c>
      <c r="K41" s="199"/>
      <c r="L41" s="146">
        <v>7508</v>
      </c>
    </row>
    <row r="42" spans="1:12" ht="26" x14ac:dyDescent="0.3">
      <c r="A42" s="170" t="s">
        <v>79</v>
      </c>
      <c r="B42" s="134">
        <v>2041</v>
      </c>
      <c r="C42" s="148">
        <v>1929</v>
      </c>
      <c r="D42" s="149">
        <v>1872</v>
      </c>
      <c r="E42" s="148">
        <v>1715</v>
      </c>
      <c r="F42" s="149">
        <v>1655</v>
      </c>
      <c r="G42" s="148">
        <v>1047</v>
      </c>
      <c r="H42" s="149">
        <v>986</v>
      </c>
      <c r="I42" s="148">
        <v>607</v>
      </c>
      <c r="J42" s="158">
        <v>556</v>
      </c>
      <c r="K42" s="198"/>
      <c r="L42" s="148">
        <v>3048</v>
      </c>
    </row>
    <row r="43" spans="1:12" ht="26" x14ac:dyDescent="0.3">
      <c r="A43" s="176" t="s">
        <v>133</v>
      </c>
      <c r="B43" s="137">
        <v>539</v>
      </c>
      <c r="C43" s="154">
        <v>490</v>
      </c>
      <c r="D43" s="155">
        <v>476</v>
      </c>
      <c r="E43" s="154">
        <v>430</v>
      </c>
      <c r="F43" s="155">
        <v>416</v>
      </c>
      <c r="G43" s="154">
        <v>252</v>
      </c>
      <c r="H43" s="155">
        <v>243</v>
      </c>
      <c r="I43" s="154">
        <v>129</v>
      </c>
      <c r="J43" s="161">
        <v>121</v>
      </c>
      <c r="K43" s="200"/>
      <c r="L43" s="154">
        <v>1007</v>
      </c>
    </row>
    <row r="44" spans="1:12" ht="13.5" customHeight="1" x14ac:dyDescent="0.3">
      <c r="A44" s="244" t="s">
        <v>110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6"/>
    </row>
    <row r="45" spans="1:12" ht="13.5" customHeight="1" x14ac:dyDescent="0.3">
      <c r="A45" s="173" t="s">
        <v>134</v>
      </c>
      <c r="B45" s="132">
        <v>2679</v>
      </c>
      <c r="C45" s="144">
        <v>2524</v>
      </c>
      <c r="D45" s="145">
        <v>2304</v>
      </c>
      <c r="E45" s="144">
        <v>2413</v>
      </c>
      <c r="F45" s="145">
        <v>2188</v>
      </c>
      <c r="G45" s="144">
        <v>1994</v>
      </c>
      <c r="H45" s="145">
        <v>1723</v>
      </c>
      <c r="I45" s="144">
        <v>1373</v>
      </c>
      <c r="J45" s="156">
        <v>1104</v>
      </c>
      <c r="K45" s="201"/>
      <c r="L45" s="144">
        <v>981</v>
      </c>
    </row>
    <row r="46" spans="1:12" ht="13.5" customHeight="1" x14ac:dyDescent="0.3">
      <c r="A46" s="169" t="s">
        <v>80</v>
      </c>
      <c r="B46" s="133">
        <v>4532</v>
      </c>
      <c r="C46" s="146">
        <v>4137</v>
      </c>
      <c r="D46" s="147">
        <v>3852</v>
      </c>
      <c r="E46" s="146">
        <v>3877</v>
      </c>
      <c r="F46" s="147">
        <v>3610</v>
      </c>
      <c r="G46" s="146">
        <v>2891</v>
      </c>
      <c r="H46" s="147">
        <v>2640</v>
      </c>
      <c r="I46" s="146">
        <v>1802</v>
      </c>
      <c r="J46" s="157">
        <v>1590</v>
      </c>
      <c r="K46" s="199"/>
      <c r="L46" s="146">
        <v>3479</v>
      </c>
    </row>
    <row r="47" spans="1:12" ht="13.5" customHeight="1" x14ac:dyDescent="0.3">
      <c r="A47" s="170" t="s">
        <v>81</v>
      </c>
      <c r="B47" s="134">
        <v>1042</v>
      </c>
      <c r="C47" s="148">
        <v>1002</v>
      </c>
      <c r="D47" s="149">
        <v>974</v>
      </c>
      <c r="E47" s="148">
        <v>948</v>
      </c>
      <c r="F47" s="149">
        <v>922</v>
      </c>
      <c r="G47" s="148">
        <v>731</v>
      </c>
      <c r="H47" s="149">
        <v>703</v>
      </c>
      <c r="I47" s="148">
        <v>518</v>
      </c>
      <c r="J47" s="158">
        <v>492</v>
      </c>
      <c r="K47" s="198"/>
      <c r="L47" s="148">
        <v>665</v>
      </c>
    </row>
    <row r="48" spans="1:12" ht="13.5" customHeight="1" x14ac:dyDescent="0.3">
      <c r="A48" s="169" t="s">
        <v>82</v>
      </c>
      <c r="B48" s="133">
        <v>670</v>
      </c>
      <c r="C48" s="146">
        <v>607</v>
      </c>
      <c r="D48" s="147">
        <v>566</v>
      </c>
      <c r="E48" s="146">
        <v>575</v>
      </c>
      <c r="F48" s="147">
        <v>533</v>
      </c>
      <c r="G48" s="146">
        <v>476</v>
      </c>
      <c r="H48" s="147">
        <v>437</v>
      </c>
      <c r="I48" s="146">
        <v>307</v>
      </c>
      <c r="J48" s="157">
        <v>270</v>
      </c>
      <c r="K48" s="199"/>
      <c r="L48" s="146">
        <v>359</v>
      </c>
    </row>
    <row r="49" spans="1:12" ht="13.5" customHeight="1" x14ac:dyDescent="0.3">
      <c r="A49" s="170" t="s">
        <v>83</v>
      </c>
      <c r="B49" s="134">
        <v>210</v>
      </c>
      <c r="C49" s="148">
        <v>188</v>
      </c>
      <c r="D49" s="149">
        <v>187</v>
      </c>
      <c r="E49" s="148">
        <v>182</v>
      </c>
      <c r="F49" s="149">
        <v>180</v>
      </c>
      <c r="G49" s="148">
        <v>134</v>
      </c>
      <c r="H49" s="149">
        <v>133</v>
      </c>
      <c r="I49" s="148">
        <v>83</v>
      </c>
      <c r="J49" s="158">
        <v>83</v>
      </c>
      <c r="K49" s="198"/>
      <c r="L49" s="148">
        <v>103</v>
      </c>
    </row>
    <row r="50" spans="1:12" ht="13.5" customHeight="1" x14ac:dyDescent="0.3">
      <c r="A50" s="169" t="s">
        <v>84</v>
      </c>
      <c r="B50" s="133">
        <v>975</v>
      </c>
      <c r="C50" s="146">
        <v>900</v>
      </c>
      <c r="D50" s="147">
        <v>852</v>
      </c>
      <c r="E50" s="146">
        <v>860</v>
      </c>
      <c r="F50" s="147">
        <v>809</v>
      </c>
      <c r="G50" s="146">
        <v>658</v>
      </c>
      <c r="H50" s="147">
        <v>600</v>
      </c>
      <c r="I50" s="146">
        <v>417</v>
      </c>
      <c r="J50" s="157">
        <v>349</v>
      </c>
      <c r="K50" s="199"/>
      <c r="L50" s="146">
        <v>509</v>
      </c>
    </row>
    <row r="51" spans="1:12" ht="13.5" customHeight="1" x14ac:dyDescent="0.3">
      <c r="A51" s="170" t="s">
        <v>85</v>
      </c>
      <c r="B51" s="134">
        <v>3617</v>
      </c>
      <c r="C51" s="148">
        <v>3398</v>
      </c>
      <c r="D51" s="149">
        <v>3318</v>
      </c>
      <c r="E51" s="148">
        <v>3143</v>
      </c>
      <c r="F51" s="149">
        <v>3061</v>
      </c>
      <c r="G51" s="148">
        <v>2229</v>
      </c>
      <c r="H51" s="149">
        <v>2173</v>
      </c>
      <c r="I51" s="148">
        <v>1285</v>
      </c>
      <c r="J51" s="158">
        <v>1235</v>
      </c>
      <c r="K51" s="198"/>
      <c r="L51" s="148">
        <v>3180</v>
      </c>
    </row>
    <row r="52" spans="1:12" ht="26" x14ac:dyDescent="0.3">
      <c r="A52" s="169" t="s">
        <v>86</v>
      </c>
      <c r="B52" s="133">
        <v>140</v>
      </c>
      <c r="C52" s="146">
        <v>132</v>
      </c>
      <c r="D52" s="147">
        <v>124</v>
      </c>
      <c r="E52" s="146">
        <v>126</v>
      </c>
      <c r="F52" s="147">
        <v>116</v>
      </c>
      <c r="G52" s="146">
        <v>89</v>
      </c>
      <c r="H52" s="147">
        <v>75</v>
      </c>
      <c r="I52" s="146">
        <v>53</v>
      </c>
      <c r="J52" s="157">
        <v>40</v>
      </c>
      <c r="K52" s="199"/>
      <c r="L52" s="146">
        <v>97</v>
      </c>
    </row>
    <row r="53" spans="1:12" ht="13.5" customHeight="1" x14ac:dyDescent="0.3">
      <c r="A53" s="170" t="s">
        <v>87</v>
      </c>
      <c r="B53" s="134">
        <v>277</v>
      </c>
      <c r="C53" s="148">
        <v>254</v>
      </c>
      <c r="D53" s="149">
        <v>236</v>
      </c>
      <c r="E53" s="148">
        <v>235</v>
      </c>
      <c r="F53" s="149">
        <v>218</v>
      </c>
      <c r="G53" s="148">
        <v>144</v>
      </c>
      <c r="H53" s="149">
        <v>125</v>
      </c>
      <c r="I53" s="148">
        <v>76</v>
      </c>
      <c r="J53" s="158">
        <v>63</v>
      </c>
      <c r="K53" s="198"/>
      <c r="L53" s="148">
        <v>444</v>
      </c>
    </row>
    <row r="54" spans="1:12" ht="13.5" customHeight="1" x14ac:dyDescent="0.3">
      <c r="A54" s="169" t="s">
        <v>88</v>
      </c>
      <c r="B54" s="133">
        <v>248</v>
      </c>
      <c r="C54" s="146">
        <v>232</v>
      </c>
      <c r="D54" s="147">
        <v>217</v>
      </c>
      <c r="E54" s="146">
        <v>202</v>
      </c>
      <c r="F54" s="147">
        <v>186</v>
      </c>
      <c r="G54" s="146">
        <v>123</v>
      </c>
      <c r="H54" s="147">
        <v>115</v>
      </c>
      <c r="I54" s="146">
        <v>74</v>
      </c>
      <c r="J54" s="157">
        <v>65</v>
      </c>
      <c r="K54" s="199"/>
      <c r="L54" s="146">
        <v>274</v>
      </c>
    </row>
    <row r="55" spans="1:12" ht="13.5" customHeight="1" x14ac:dyDescent="0.3">
      <c r="A55" s="170" t="s">
        <v>89</v>
      </c>
      <c r="B55" s="134">
        <v>539</v>
      </c>
      <c r="C55" s="148">
        <v>490</v>
      </c>
      <c r="D55" s="149">
        <v>476</v>
      </c>
      <c r="E55" s="148">
        <v>430</v>
      </c>
      <c r="F55" s="149">
        <v>416</v>
      </c>
      <c r="G55" s="148">
        <v>252</v>
      </c>
      <c r="H55" s="149">
        <v>243</v>
      </c>
      <c r="I55" s="148">
        <v>129</v>
      </c>
      <c r="J55" s="158">
        <v>121</v>
      </c>
      <c r="K55" s="198"/>
      <c r="L55" s="148">
        <v>1007</v>
      </c>
    </row>
    <row r="56" spans="1:12" ht="13.5" customHeight="1" x14ac:dyDescent="0.3">
      <c r="A56" s="169" t="s">
        <v>90</v>
      </c>
      <c r="B56" s="133">
        <v>1375</v>
      </c>
      <c r="C56" s="146">
        <v>1312</v>
      </c>
      <c r="D56" s="147">
        <v>1295</v>
      </c>
      <c r="E56" s="146">
        <v>1153</v>
      </c>
      <c r="F56" s="147">
        <v>1134</v>
      </c>
      <c r="G56" s="146">
        <v>690</v>
      </c>
      <c r="H56" s="147">
        <v>671</v>
      </c>
      <c r="I56" s="146">
        <v>404</v>
      </c>
      <c r="J56" s="157">
        <v>388</v>
      </c>
      <c r="K56" s="199"/>
      <c r="L56" s="146">
        <v>2234</v>
      </c>
    </row>
    <row r="57" spans="1:12" ht="13.5" customHeight="1" x14ac:dyDescent="0.3">
      <c r="A57" s="170" t="s">
        <v>91</v>
      </c>
      <c r="B57" s="134">
        <v>2762</v>
      </c>
      <c r="C57" s="148">
        <v>2518</v>
      </c>
      <c r="D57" s="149">
        <v>2328</v>
      </c>
      <c r="E57" s="148">
        <v>2206</v>
      </c>
      <c r="F57" s="149">
        <v>2002</v>
      </c>
      <c r="G57" s="148">
        <v>1561</v>
      </c>
      <c r="H57" s="149">
        <v>1371</v>
      </c>
      <c r="I57" s="148">
        <v>855</v>
      </c>
      <c r="J57" s="158">
        <v>718</v>
      </c>
      <c r="K57" s="198"/>
      <c r="L57" s="148">
        <v>2483</v>
      </c>
    </row>
    <row r="58" spans="1:12" ht="13.5" customHeight="1" x14ac:dyDescent="0.3">
      <c r="A58" s="169" t="s">
        <v>92</v>
      </c>
      <c r="B58" s="133">
        <v>7741</v>
      </c>
      <c r="C58" s="146">
        <v>7316</v>
      </c>
      <c r="D58" s="147">
        <v>7162</v>
      </c>
      <c r="E58" s="146">
        <v>6830</v>
      </c>
      <c r="F58" s="147">
        <v>6671</v>
      </c>
      <c r="G58" s="146">
        <v>5095</v>
      </c>
      <c r="H58" s="147">
        <v>4931</v>
      </c>
      <c r="I58" s="146">
        <v>3401</v>
      </c>
      <c r="J58" s="157">
        <v>3241</v>
      </c>
      <c r="K58" s="199"/>
      <c r="L58" s="146">
        <v>4800</v>
      </c>
    </row>
    <row r="59" spans="1:12" ht="13.5" customHeight="1" x14ac:dyDescent="0.3">
      <c r="A59" s="174" t="s">
        <v>93</v>
      </c>
      <c r="B59" s="135">
        <v>2689</v>
      </c>
      <c r="C59" s="150">
        <v>2523</v>
      </c>
      <c r="D59" s="151">
        <v>2408</v>
      </c>
      <c r="E59" s="150">
        <v>2318</v>
      </c>
      <c r="F59" s="151">
        <v>2203</v>
      </c>
      <c r="G59" s="150">
        <v>1638</v>
      </c>
      <c r="H59" s="151">
        <v>1529</v>
      </c>
      <c r="I59" s="150">
        <v>903</v>
      </c>
      <c r="J59" s="159">
        <v>830</v>
      </c>
      <c r="K59" s="202"/>
      <c r="L59" s="150">
        <v>2886</v>
      </c>
    </row>
    <row r="60" spans="1:12" ht="13.5" customHeight="1" x14ac:dyDescent="0.3">
      <c r="A60" s="188" t="s">
        <v>111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90"/>
    </row>
    <row r="61" spans="1:12" ht="13.5" customHeight="1" x14ac:dyDescent="0.3">
      <c r="A61" s="175" t="s">
        <v>136</v>
      </c>
      <c r="B61" s="136">
        <v>8913</v>
      </c>
      <c r="C61" s="152">
        <v>8118</v>
      </c>
      <c r="D61" s="153">
        <v>7767</v>
      </c>
      <c r="E61" s="152">
        <v>7503</v>
      </c>
      <c r="F61" s="153">
        <v>7163</v>
      </c>
      <c r="G61" s="152">
        <v>5560</v>
      </c>
      <c r="H61" s="153">
        <v>5229</v>
      </c>
      <c r="I61" s="152">
        <v>3381</v>
      </c>
      <c r="J61" s="160">
        <v>3109</v>
      </c>
      <c r="K61" s="197"/>
      <c r="L61" s="152">
        <v>7082</v>
      </c>
    </row>
    <row r="62" spans="1:12" ht="13.5" customHeight="1" x14ac:dyDescent="0.3">
      <c r="A62" s="170" t="s">
        <v>94</v>
      </c>
      <c r="B62" s="134">
        <v>6944</v>
      </c>
      <c r="C62" s="148">
        <v>6540</v>
      </c>
      <c r="D62" s="149">
        <v>6274</v>
      </c>
      <c r="E62" s="148">
        <v>6007</v>
      </c>
      <c r="F62" s="149">
        <v>5721</v>
      </c>
      <c r="G62" s="148">
        <v>4346</v>
      </c>
      <c r="H62" s="149">
        <v>4063</v>
      </c>
      <c r="I62" s="148">
        <v>2659</v>
      </c>
      <c r="J62" s="158">
        <v>2416</v>
      </c>
      <c r="K62" s="198"/>
      <c r="L62" s="148">
        <v>6092</v>
      </c>
    </row>
    <row r="63" spans="1:12" ht="13.5" customHeight="1" x14ac:dyDescent="0.3">
      <c r="A63" s="169" t="s">
        <v>95</v>
      </c>
      <c r="B63" s="133">
        <v>6212</v>
      </c>
      <c r="C63" s="146">
        <v>5793</v>
      </c>
      <c r="D63" s="147">
        <v>5502</v>
      </c>
      <c r="E63" s="146">
        <v>5393</v>
      </c>
      <c r="F63" s="147">
        <v>5108</v>
      </c>
      <c r="G63" s="146">
        <v>3824</v>
      </c>
      <c r="H63" s="147">
        <v>3552</v>
      </c>
      <c r="I63" s="146">
        <v>2356</v>
      </c>
      <c r="J63" s="157">
        <v>2125</v>
      </c>
      <c r="K63" s="199"/>
      <c r="L63" s="146">
        <v>5291</v>
      </c>
    </row>
    <row r="64" spans="1:12" ht="13.5" customHeight="1" x14ac:dyDescent="0.3">
      <c r="A64" s="170" t="s">
        <v>96</v>
      </c>
      <c r="B64" s="134">
        <v>2801</v>
      </c>
      <c r="C64" s="148">
        <v>2710</v>
      </c>
      <c r="D64" s="149">
        <v>2593</v>
      </c>
      <c r="E64" s="148">
        <v>2568</v>
      </c>
      <c r="F64" s="149">
        <v>2446</v>
      </c>
      <c r="G64" s="148">
        <v>1972</v>
      </c>
      <c r="H64" s="149">
        <v>1840</v>
      </c>
      <c r="I64" s="148">
        <v>1297</v>
      </c>
      <c r="J64" s="158">
        <v>1173</v>
      </c>
      <c r="K64" s="198"/>
      <c r="L64" s="148">
        <v>1536</v>
      </c>
    </row>
    <row r="65" spans="1:12" ht="13.5" customHeight="1" x14ac:dyDescent="0.3">
      <c r="A65" s="176" t="s">
        <v>97</v>
      </c>
      <c r="B65" s="137">
        <v>4628</v>
      </c>
      <c r="C65" s="154">
        <v>4370</v>
      </c>
      <c r="D65" s="155">
        <v>4163</v>
      </c>
      <c r="E65" s="154">
        <v>4026</v>
      </c>
      <c r="F65" s="155">
        <v>3812</v>
      </c>
      <c r="G65" s="154">
        <v>3003</v>
      </c>
      <c r="H65" s="155">
        <v>2783</v>
      </c>
      <c r="I65" s="154">
        <v>1987</v>
      </c>
      <c r="J65" s="161">
        <v>1768</v>
      </c>
      <c r="K65" s="200"/>
      <c r="L65" s="154">
        <v>3498</v>
      </c>
    </row>
    <row r="66" spans="1:12" ht="13.5" customHeight="1" x14ac:dyDescent="0.3">
      <c r="A66" s="188" t="s">
        <v>113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90"/>
    </row>
    <row r="67" spans="1:12" ht="13.5" customHeight="1" x14ac:dyDescent="0.3">
      <c r="A67" s="173" t="s">
        <v>112</v>
      </c>
      <c r="B67" s="132">
        <v>9415</v>
      </c>
      <c r="C67" s="144">
        <v>8921</v>
      </c>
      <c r="D67" s="145">
        <v>8526</v>
      </c>
      <c r="E67" s="144">
        <v>8284</v>
      </c>
      <c r="F67" s="145">
        <v>7884</v>
      </c>
      <c r="G67" s="144">
        <v>6246</v>
      </c>
      <c r="H67" s="145">
        <v>5826</v>
      </c>
      <c r="I67" s="144">
        <v>4108</v>
      </c>
      <c r="J67" s="156">
        <v>3701</v>
      </c>
      <c r="K67" s="201"/>
      <c r="L67" s="144">
        <v>6354</v>
      </c>
    </row>
    <row r="68" spans="1:12" ht="13.5" customHeight="1" x14ac:dyDescent="0.3">
      <c r="A68" s="176" t="s">
        <v>98</v>
      </c>
      <c r="B68" s="137">
        <v>20082</v>
      </c>
      <c r="C68" s="154">
        <v>18611</v>
      </c>
      <c r="D68" s="155">
        <v>17773</v>
      </c>
      <c r="E68" s="154">
        <v>17213</v>
      </c>
      <c r="F68" s="155">
        <v>16365</v>
      </c>
      <c r="G68" s="154">
        <v>12459</v>
      </c>
      <c r="H68" s="155">
        <v>11642</v>
      </c>
      <c r="I68" s="154">
        <v>7572</v>
      </c>
      <c r="J68" s="161">
        <v>6889</v>
      </c>
      <c r="K68" s="200"/>
      <c r="L68" s="154">
        <v>17146</v>
      </c>
    </row>
    <row r="69" spans="1:12" ht="13.5" customHeight="1" x14ac:dyDescent="0.3">
      <c r="A69" s="188" t="s">
        <v>114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90"/>
    </row>
    <row r="70" spans="1:12" ht="13.5" customHeight="1" x14ac:dyDescent="0.3">
      <c r="A70" s="173" t="s">
        <v>45</v>
      </c>
      <c r="B70" s="132">
        <v>8520</v>
      </c>
      <c r="C70" s="144">
        <v>7621</v>
      </c>
      <c r="D70" s="145">
        <v>7195</v>
      </c>
      <c r="E70" s="144">
        <v>7099</v>
      </c>
      <c r="F70" s="145">
        <v>6666</v>
      </c>
      <c r="G70" s="144">
        <v>5408</v>
      </c>
      <c r="H70" s="145">
        <v>4970</v>
      </c>
      <c r="I70" s="144">
        <v>3430</v>
      </c>
      <c r="J70" s="156">
        <v>3016</v>
      </c>
      <c r="K70" s="201"/>
      <c r="L70" s="144">
        <v>5669</v>
      </c>
    </row>
    <row r="71" spans="1:12" ht="13.5" customHeight="1" x14ac:dyDescent="0.3">
      <c r="A71" s="169" t="s">
        <v>46</v>
      </c>
      <c r="B71" s="133">
        <v>7025</v>
      </c>
      <c r="C71" s="146">
        <v>6755</v>
      </c>
      <c r="D71" s="147">
        <v>6519</v>
      </c>
      <c r="E71" s="146">
        <v>6300</v>
      </c>
      <c r="F71" s="147">
        <v>6047</v>
      </c>
      <c r="G71" s="146">
        <v>4832</v>
      </c>
      <c r="H71" s="147">
        <v>4605</v>
      </c>
      <c r="I71" s="146">
        <v>2981</v>
      </c>
      <c r="J71" s="157">
        <v>2774</v>
      </c>
      <c r="K71" s="199"/>
      <c r="L71" s="146">
        <v>3228</v>
      </c>
    </row>
    <row r="72" spans="1:12" ht="13.5" customHeight="1" x14ac:dyDescent="0.3">
      <c r="A72" s="170" t="s">
        <v>47</v>
      </c>
      <c r="B72" s="134">
        <v>5889</v>
      </c>
      <c r="C72" s="148">
        <v>5571</v>
      </c>
      <c r="D72" s="149">
        <v>5320</v>
      </c>
      <c r="E72" s="148">
        <v>5210</v>
      </c>
      <c r="F72" s="149">
        <v>4960</v>
      </c>
      <c r="G72" s="148">
        <v>3650</v>
      </c>
      <c r="H72" s="149">
        <v>3401</v>
      </c>
      <c r="I72" s="148">
        <v>2344</v>
      </c>
      <c r="J72" s="158">
        <v>2116</v>
      </c>
      <c r="K72" s="198"/>
      <c r="L72" s="148">
        <v>4685</v>
      </c>
    </row>
    <row r="73" spans="1:12" ht="13.5" customHeight="1" x14ac:dyDescent="0.3">
      <c r="A73" s="169" t="s">
        <v>48</v>
      </c>
      <c r="B73" s="133">
        <v>5405</v>
      </c>
      <c r="C73" s="146">
        <v>5031</v>
      </c>
      <c r="D73" s="147">
        <v>4777</v>
      </c>
      <c r="E73" s="146">
        <v>4666</v>
      </c>
      <c r="F73" s="147">
        <v>4426</v>
      </c>
      <c r="G73" s="146">
        <v>3327</v>
      </c>
      <c r="H73" s="147">
        <v>3081</v>
      </c>
      <c r="I73" s="146">
        <v>1988</v>
      </c>
      <c r="J73" s="157">
        <v>1817</v>
      </c>
      <c r="K73" s="199"/>
      <c r="L73" s="146">
        <v>6768</v>
      </c>
    </row>
    <row r="74" spans="1:12" ht="13.5" customHeight="1" x14ac:dyDescent="0.3">
      <c r="A74" s="174" t="s">
        <v>49</v>
      </c>
      <c r="B74" s="135">
        <v>2658</v>
      </c>
      <c r="C74" s="150">
        <v>2552</v>
      </c>
      <c r="D74" s="151">
        <v>2487</v>
      </c>
      <c r="E74" s="150">
        <v>2222</v>
      </c>
      <c r="F74" s="151">
        <v>2151</v>
      </c>
      <c r="G74" s="150">
        <v>1488</v>
      </c>
      <c r="H74" s="151">
        <v>1410</v>
      </c>
      <c r="I74" s="150">
        <v>937</v>
      </c>
      <c r="J74" s="159">
        <v>867</v>
      </c>
      <c r="K74" s="202"/>
      <c r="L74" s="150">
        <v>3150</v>
      </c>
    </row>
    <row r="75" spans="1:12" ht="13.5" customHeight="1" x14ac:dyDescent="0.3">
      <c r="A75" s="188" t="s">
        <v>116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90"/>
    </row>
    <row r="76" spans="1:12" ht="13.5" customHeight="1" x14ac:dyDescent="0.3">
      <c r="A76" s="175" t="s">
        <v>115</v>
      </c>
      <c r="B76" s="136">
        <v>2256</v>
      </c>
      <c r="C76" s="152">
        <v>2195</v>
      </c>
      <c r="D76" s="153">
        <v>2094</v>
      </c>
      <c r="E76" s="152">
        <v>1999</v>
      </c>
      <c r="F76" s="153">
        <v>1891</v>
      </c>
      <c r="G76" s="152">
        <v>1460</v>
      </c>
      <c r="H76" s="153">
        <v>1343</v>
      </c>
      <c r="I76" s="152">
        <v>887</v>
      </c>
      <c r="J76" s="160">
        <v>775</v>
      </c>
      <c r="K76" s="197"/>
      <c r="L76" s="152">
        <v>1704</v>
      </c>
    </row>
    <row r="77" spans="1:12" ht="13.5" customHeight="1" x14ac:dyDescent="0.3">
      <c r="A77" s="170" t="s">
        <v>30</v>
      </c>
      <c r="B77" s="134">
        <v>831</v>
      </c>
      <c r="C77" s="148">
        <v>799</v>
      </c>
      <c r="D77" s="149">
        <v>767</v>
      </c>
      <c r="E77" s="148">
        <v>696</v>
      </c>
      <c r="F77" s="149">
        <v>665</v>
      </c>
      <c r="G77" s="148">
        <v>581</v>
      </c>
      <c r="H77" s="149">
        <v>555</v>
      </c>
      <c r="I77" s="148">
        <v>371</v>
      </c>
      <c r="J77" s="158">
        <v>346</v>
      </c>
      <c r="K77" s="198"/>
      <c r="L77" s="148">
        <v>555</v>
      </c>
    </row>
    <row r="78" spans="1:12" ht="13.5" customHeight="1" x14ac:dyDescent="0.3">
      <c r="A78" s="169" t="s">
        <v>31</v>
      </c>
      <c r="B78" s="133">
        <v>5433</v>
      </c>
      <c r="C78" s="146">
        <v>4627</v>
      </c>
      <c r="D78" s="147">
        <v>4335</v>
      </c>
      <c r="E78" s="146">
        <v>4404</v>
      </c>
      <c r="F78" s="147">
        <v>4110</v>
      </c>
      <c r="G78" s="146">
        <v>3367</v>
      </c>
      <c r="H78" s="147">
        <v>3072</v>
      </c>
      <c r="I78" s="146">
        <v>2172</v>
      </c>
      <c r="J78" s="157">
        <v>1895</v>
      </c>
      <c r="K78" s="199"/>
      <c r="L78" s="146">
        <v>3410</v>
      </c>
    </row>
    <row r="79" spans="1:12" ht="13.5" customHeight="1" x14ac:dyDescent="0.3">
      <c r="A79" s="170" t="s">
        <v>99</v>
      </c>
      <c r="B79" s="134">
        <v>688</v>
      </c>
      <c r="C79" s="148">
        <v>549</v>
      </c>
      <c r="D79" s="149">
        <v>524</v>
      </c>
      <c r="E79" s="148">
        <v>535</v>
      </c>
      <c r="F79" s="149">
        <v>508</v>
      </c>
      <c r="G79" s="148">
        <v>399</v>
      </c>
      <c r="H79" s="149">
        <v>380</v>
      </c>
      <c r="I79" s="148">
        <v>242</v>
      </c>
      <c r="J79" s="158">
        <v>221</v>
      </c>
      <c r="K79" s="198"/>
      <c r="L79" s="148">
        <v>239</v>
      </c>
    </row>
    <row r="80" spans="1:12" ht="13.5" customHeight="1" x14ac:dyDescent="0.3">
      <c r="A80" s="169" t="s">
        <v>32</v>
      </c>
      <c r="B80" s="133">
        <v>2894</v>
      </c>
      <c r="C80" s="146">
        <v>2825</v>
      </c>
      <c r="D80" s="147">
        <v>2761</v>
      </c>
      <c r="E80" s="146">
        <v>2499</v>
      </c>
      <c r="F80" s="147">
        <v>2427</v>
      </c>
      <c r="G80" s="146">
        <v>1829</v>
      </c>
      <c r="H80" s="147">
        <v>1755</v>
      </c>
      <c r="I80" s="146">
        <v>1113</v>
      </c>
      <c r="J80" s="157">
        <v>1050</v>
      </c>
      <c r="K80" s="199"/>
      <c r="L80" s="146">
        <v>1423</v>
      </c>
    </row>
    <row r="81" spans="1:12" ht="13.5" customHeight="1" x14ac:dyDescent="0.3">
      <c r="A81" s="170" t="s">
        <v>100</v>
      </c>
      <c r="B81" s="134">
        <v>793</v>
      </c>
      <c r="C81" s="148">
        <v>784</v>
      </c>
      <c r="D81" s="149">
        <v>752</v>
      </c>
      <c r="E81" s="148">
        <v>768</v>
      </c>
      <c r="F81" s="149">
        <v>729</v>
      </c>
      <c r="G81" s="148">
        <v>661</v>
      </c>
      <c r="H81" s="149">
        <v>626</v>
      </c>
      <c r="I81" s="148">
        <v>432</v>
      </c>
      <c r="J81" s="158">
        <v>390</v>
      </c>
      <c r="K81" s="198"/>
      <c r="L81" s="148">
        <v>285</v>
      </c>
    </row>
    <row r="82" spans="1:12" ht="13.5" customHeight="1" x14ac:dyDescent="0.3">
      <c r="A82" s="169" t="s">
        <v>33</v>
      </c>
      <c r="B82" s="133">
        <v>2650</v>
      </c>
      <c r="C82" s="146">
        <v>2597</v>
      </c>
      <c r="D82" s="147">
        <v>2482</v>
      </c>
      <c r="E82" s="146">
        <v>2497</v>
      </c>
      <c r="F82" s="147">
        <v>2382</v>
      </c>
      <c r="G82" s="146">
        <v>1943</v>
      </c>
      <c r="H82" s="147">
        <v>1844</v>
      </c>
      <c r="I82" s="146">
        <v>1193</v>
      </c>
      <c r="J82" s="157">
        <v>1112</v>
      </c>
      <c r="K82" s="199"/>
      <c r="L82" s="146">
        <v>1281</v>
      </c>
    </row>
    <row r="83" spans="1:12" ht="13.5" customHeight="1" x14ac:dyDescent="0.3">
      <c r="A83" s="170" t="s">
        <v>34</v>
      </c>
      <c r="B83" s="134">
        <v>1999</v>
      </c>
      <c r="C83" s="148">
        <v>1921</v>
      </c>
      <c r="D83" s="149">
        <v>1846</v>
      </c>
      <c r="E83" s="148">
        <v>1786</v>
      </c>
      <c r="F83" s="149">
        <v>1707</v>
      </c>
      <c r="G83" s="148">
        <v>1283</v>
      </c>
      <c r="H83" s="149">
        <v>1192</v>
      </c>
      <c r="I83" s="148">
        <v>764</v>
      </c>
      <c r="J83" s="158">
        <v>686</v>
      </c>
      <c r="K83" s="198"/>
      <c r="L83" s="148">
        <v>1301</v>
      </c>
    </row>
    <row r="84" spans="1:12" ht="13.5" customHeight="1" x14ac:dyDescent="0.3">
      <c r="A84" s="169" t="s">
        <v>35</v>
      </c>
      <c r="B84" s="133">
        <v>678</v>
      </c>
      <c r="C84" s="146">
        <v>669</v>
      </c>
      <c r="D84" s="147">
        <v>640</v>
      </c>
      <c r="E84" s="146">
        <v>632</v>
      </c>
      <c r="F84" s="147">
        <v>605</v>
      </c>
      <c r="G84" s="146">
        <v>502</v>
      </c>
      <c r="H84" s="147">
        <v>477</v>
      </c>
      <c r="I84" s="146">
        <v>340</v>
      </c>
      <c r="J84" s="157">
        <v>315</v>
      </c>
      <c r="K84" s="199"/>
      <c r="L84" s="146">
        <v>666</v>
      </c>
    </row>
    <row r="85" spans="1:12" ht="13.5" customHeight="1" x14ac:dyDescent="0.3">
      <c r="A85" s="170" t="s">
        <v>36</v>
      </c>
      <c r="B85" s="134">
        <v>441</v>
      </c>
      <c r="C85" s="148">
        <v>438</v>
      </c>
      <c r="D85" s="149">
        <v>428</v>
      </c>
      <c r="E85" s="148">
        <v>399</v>
      </c>
      <c r="F85" s="149">
        <v>393</v>
      </c>
      <c r="G85" s="148">
        <v>237</v>
      </c>
      <c r="H85" s="149">
        <v>231</v>
      </c>
      <c r="I85" s="148">
        <v>145</v>
      </c>
      <c r="J85" s="158">
        <v>137</v>
      </c>
      <c r="K85" s="198"/>
      <c r="L85" s="148">
        <v>339</v>
      </c>
    </row>
    <row r="86" spans="1:12" ht="13.5" customHeight="1" x14ac:dyDescent="0.3">
      <c r="A86" s="169" t="s">
        <v>37</v>
      </c>
      <c r="B86" s="133">
        <v>2771</v>
      </c>
      <c r="C86" s="146">
        <v>2543</v>
      </c>
      <c r="D86" s="147">
        <v>2405</v>
      </c>
      <c r="E86" s="146">
        <v>2393</v>
      </c>
      <c r="F86" s="147">
        <v>2255</v>
      </c>
      <c r="G86" s="146">
        <v>1627</v>
      </c>
      <c r="H86" s="147">
        <v>1501</v>
      </c>
      <c r="I86" s="146">
        <v>1096</v>
      </c>
      <c r="J86" s="157">
        <v>979</v>
      </c>
      <c r="K86" s="199"/>
      <c r="L86" s="146">
        <v>2379</v>
      </c>
    </row>
    <row r="87" spans="1:12" ht="13.5" customHeight="1" x14ac:dyDescent="0.3">
      <c r="A87" s="170" t="s">
        <v>38</v>
      </c>
      <c r="B87" s="134">
        <v>810</v>
      </c>
      <c r="C87" s="148">
        <v>771</v>
      </c>
      <c r="D87" s="149">
        <v>684</v>
      </c>
      <c r="E87" s="148">
        <v>729</v>
      </c>
      <c r="F87" s="149">
        <v>647</v>
      </c>
      <c r="G87" s="148">
        <v>540</v>
      </c>
      <c r="H87" s="149">
        <v>454</v>
      </c>
      <c r="I87" s="148">
        <v>312</v>
      </c>
      <c r="J87" s="158">
        <v>266</v>
      </c>
      <c r="K87" s="198"/>
      <c r="L87" s="148">
        <v>618</v>
      </c>
    </row>
    <row r="88" spans="1:12" ht="13.5" customHeight="1" x14ac:dyDescent="0.3">
      <c r="A88" s="169" t="s">
        <v>39</v>
      </c>
      <c r="B88" s="133">
        <v>2130</v>
      </c>
      <c r="C88" s="146">
        <v>2058</v>
      </c>
      <c r="D88" s="147">
        <v>1974</v>
      </c>
      <c r="E88" s="146">
        <v>1903</v>
      </c>
      <c r="F88" s="147">
        <v>1823</v>
      </c>
      <c r="G88" s="146">
        <v>1406</v>
      </c>
      <c r="H88" s="147">
        <v>1319</v>
      </c>
      <c r="I88" s="146">
        <v>817</v>
      </c>
      <c r="J88" s="157">
        <v>754</v>
      </c>
      <c r="K88" s="199"/>
      <c r="L88" s="146">
        <v>2894</v>
      </c>
    </row>
    <row r="89" spans="1:12" ht="13.5" customHeight="1" x14ac:dyDescent="0.3">
      <c r="A89" s="170" t="s">
        <v>40</v>
      </c>
      <c r="B89" s="134">
        <v>1475</v>
      </c>
      <c r="C89" s="148">
        <v>1398</v>
      </c>
      <c r="D89" s="149">
        <v>1343</v>
      </c>
      <c r="E89" s="148">
        <v>1287</v>
      </c>
      <c r="F89" s="149">
        <v>1236</v>
      </c>
      <c r="G89" s="148">
        <v>934</v>
      </c>
      <c r="H89" s="149">
        <v>885</v>
      </c>
      <c r="I89" s="148">
        <v>584</v>
      </c>
      <c r="J89" s="158">
        <v>542</v>
      </c>
      <c r="K89" s="198"/>
      <c r="L89" s="148">
        <v>2057</v>
      </c>
    </row>
    <row r="90" spans="1:12" ht="13.5" customHeight="1" x14ac:dyDescent="0.3">
      <c r="A90" s="169" t="s">
        <v>41</v>
      </c>
      <c r="B90" s="133">
        <v>191</v>
      </c>
      <c r="C90" s="146">
        <v>166</v>
      </c>
      <c r="D90" s="147">
        <v>161</v>
      </c>
      <c r="E90" s="146">
        <v>154</v>
      </c>
      <c r="F90" s="147">
        <v>150</v>
      </c>
      <c r="G90" s="146">
        <v>125</v>
      </c>
      <c r="H90" s="147">
        <v>122</v>
      </c>
      <c r="I90" s="146">
        <v>87</v>
      </c>
      <c r="J90" s="157">
        <v>82</v>
      </c>
      <c r="K90" s="199"/>
      <c r="L90" s="146">
        <v>306</v>
      </c>
    </row>
    <row r="91" spans="1:12" ht="13.5" customHeight="1" x14ac:dyDescent="0.3">
      <c r="A91" s="170" t="s">
        <v>42</v>
      </c>
      <c r="B91" s="134">
        <v>800</v>
      </c>
      <c r="C91" s="148">
        <v>639</v>
      </c>
      <c r="D91" s="149">
        <v>614</v>
      </c>
      <c r="E91" s="148">
        <v>593</v>
      </c>
      <c r="F91" s="149">
        <v>571</v>
      </c>
      <c r="G91" s="148">
        <v>323</v>
      </c>
      <c r="H91" s="149">
        <v>301</v>
      </c>
      <c r="I91" s="148">
        <v>188</v>
      </c>
      <c r="J91" s="158">
        <v>173</v>
      </c>
      <c r="K91" s="198"/>
      <c r="L91" s="148">
        <v>892</v>
      </c>
    </row>
    <row r="92" spans="1:12" ht="13.5" customHeight="1" x14ac:dyDescent="0.3">
      <c r="A92" s="169" t="s">
        <v>43</v>
      </c>
      <c r="B92" s="133">
        <v>1885</v>
      </c>
      <c r="C92" s="146">
        <v>1797</v>
      </c>
      <c r="D92" s="147">
        <v>1759</v>
      </c>
      <c r="E92" s="146">
        <v>1508</v>
      </c>
      <c r="F92" s="147">
        <v>1467</v>
      </c>
      <c r="G92" s="146">
        <v>880</v>
      </c>
      <c r="H92" s="147">
        <v>832</v>
      </c>
      <c r="I92" s="146">
        <v>526</v>
      </c>
      <c r="J92" s="157">
        <v>484</v>
      </c>
      <c r="K92" s="199"/>
      <c r="L92" s="146">
        <v>2458</v>
      </c>
    </row>
    <row r="93" spans="1:12" ht="13.5" customHeight="1" x14ac:dyDescent="0.3">
      <c r="A93" s="171" t="s">
        <v>44</v>
      </c>
      <c r="B93" s="135">
        <v>773</v>
      </c>
      <c r="C93" s="150">
        <v>755</v>
      </c>
      <c r="D93" s="151">
        <v>729</v>
      </c>
      <c r="E93" s="150">
        <v>714</v>
      </c>
      <c r="F93" s="151">
        <v>684</v>
      </c>
      <c r="G93" s="150">
        <v>607</v>
      </c>
      <c r="H93" s="151">
        <v>578</v>
      </c>
      <c r="I93" s="150">
        <v>411</v>
      </c>
      <c r="J93" s="159">
        <v>383</v>
      </c>
      <c r="K93" s="202"/>
      <c r="L93" s="150">
        <v>692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="80" zoomScaleNormal="80" zoomScaleSheetLayoutView="100" workbookViewId="0"/>
  </sheetViews>
  <sheetFormatPr defaultRowHeight="12.5" x14ac:dyDescent="0.25"/>
  <cols>
    <col min="1" max="1" width="24.7265625" customWidth="1"/>
    <col min="2" max="16" width="6.54296875" style="85" customWidth="1"/>
  </cols>
  <sheetData>
    <row r="1" spans="1:16" s="141" customFormat="1" ht="13" x14ac:dyDescent="0.3">
      <c r="A1" s="139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1" customFormat="1" ht="13.5" thickBot="1" x14ac:dyDescent="0.35">
      <c r="A2" s="142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1" customFormat="1" ht="13.5" customHeight="1" thickBot="1" x14ac:dyDescent="0.3">
      <c r="A3" s="311"/>
      <c r="B3" s="300" t="s">
        <v>118</v>
      </c>
      <c r="C3" s="312"/>
      <c r="D3" s="312"/>
      <c r="E3" s="312"/>
      <c r="F3" s="313"/>
      <c r="G3" s="300" t="s">
        <v>119</v>
      </c>
      <c r="H3" s="312"/>
      <c r="I3" s="312"/>
      <c r="J3" s="312"/>
      <c r="K3" s="313"/>
      <c r="L3" s="300" t="s">
        <v>121</v>
      </c>
      <c r="M3" s="312"/>
      <c r="N3" s="312"/>
      <c r="O3" s="312"/>
      <c r="P3" s="313"/>
    </row>
    <row r="4" spans="1:16" s="141" customFormat="1" ht="12.75" customHeight="1" x14ac:dyDescent="0.25">
      <c r="A4" s="311"/>
      <c r="B4" s="304" t="s">
        <v>50</v>
      </c>
      <c r="C4" s="305"/>
      <c r="D4" s="304" t="s">
        <v>117</v>
      </c>
      <c r="E4" s="305"/>
      <c r="F4" s="306"/>
      <c r="G4" s="304" t="s">
        <v>120</v>
      </c>
      <c r="H4" s="305"/>
      <c r="I4" s="304" t="s">
        <v>117</v>
      </c>
      <c r="J4" s="305"/>
      <c r="K4" s="306"/>
      <c r="L4" s="304" t="s">
        <v>122</v>
      </c>
      <c r="M4" s="305"/>
      <c r="N4" s="304" t="s">
        <v>117</v>
      </c>
      <c r="O4" s="305"/>
      <c r="P4" s="314"/>
    </row>
    <row r="5" spans="1:16" s="141" customFormat="1" ht="12.75" customHeight="1" x14ac:dyDescent="0.25">
      <c r="A5" s="323"/>
      <c r="B5" s="315" t="s">
        <v>19</v>
      </c>
      <c r="C5" s="317" t="s">
        <v>20</v>
      </c>
      <c r="D5" s="319" t="s">
        <v>19</v>
      </c>
      <c r="E5" s="321" t="s">
        <v>20</v>
      </c>
      <c r="F5" s="325" t="s">
        <v>129</v>
      </c>
      <c r="G5" s="315" t="s">
        <v>19</v>
      </c>
      <c r="H5" s="317" t="s">
        <v>20</v>
      </c>
      <c r="I5" s="319" t="s">
        <v>19</v>
      </c>
      <c r="J5" s="321" t="s">
        <v>20</v>
      </c>
      <c r="K5" s="325" t="s">
        <v>129</v>
      </c>
      <c r="L5" s="315" t="s">
        <v>19</v>
      </c>
      <c r="M5" s="317" t="s">
        <v>20</v>
      </c>
      <c r="N5" s="319" t="s">
        <v>19</v>
      </c>
      <c r="O5" s="321" t="s">
        <v>20</v>
      </c>
      <c r="P5" s="309" t="s">
        <v>129</v>
      </c>
    </row>
    <row r="6" spans="1:16" s="141" customFormat="1" ht="39.75" customHeight="1" thickBot="1" x14ac:dyDescent="0.3">
      <c r="A6" s="324"/>
      <c r="B6" s="316"/>
      <c r="C6" s="318"/>
      <c r="D6" s="320"/>
      <c r="E6" s="322"/>
      <c r="F6" s="326"/>
      <c r="G6" s="316"/>
      <c r="H6" s="318"/>
      <c r="I6" s="320"/>
      <c r="J6" s="322"/>
      <c r="K6" s="326"/>
      <c r="L6" s="316"/>
      <c r="M6" s="318"/>
      <c r="N6" s="320"/>
      <c r="O6" s="322"/>
      <c r="P6" s="310"/>
    </row>
    <row r="7" spans="1:16" ht="13" x14ac:dyDescent="0.3">
      <c r="A7" s="172" t="s">
        <v>139</v>
      </c>
      <c r="B7" s="127">
        <v>22033</v>
      </c>
      <c r="C7" s="128">
        <v>21648</v>
      </c>
      <c r="D7" s="127">
        <v>10738</v>
      </c>
      <c r="E7" s="162">
        <v>10471</v>
      </c>
      <c r="F7" s="128">
        <v>637</v>
      </c>
      <c r="G7" s="127">
        <v>20799</v>
      </c>
      <c r="H7" s="128">
        <v>19931</v>
      </c>
      <c r="I7" s="127">
        <v>9797</v>
      </c>
      <c r="J7" s="162">
        <v>9171</v>
      </c>
      <c r="K7" s="128">
        <v>1411</v>
      </c>
      <c r="L7" s="127">
        <v>29700</v>
      </c>
      <c r="M7" s="178">
        <v>29032</v>
      </c>
      <c r="N7" s="127">
        <v>16350</v>
      </c>
      <c r="O7" s="162">
        <v>15767</v>
      </c>
      <c r="P7" s="162">
        <v>1728</v>
      </c>
    </row>
    <row r="8" spans="1:16" ht="13" x14ac:dyDescent="0.25">
      <c r="A8" s="244" t="s">
        <v>101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</row>
    <row r="9" spans="1:16" ht="13" x14ac:dyDescent="0.3">
      <c r="A9" s="173" t="s">
        <v>6</v>
      </c>
      <c r="B9" s="144">
        <v>7769</v>
      </c>
      <c r="C9" s="145">
        <v>7637</v>
      </c>
      <c r="D9" s="144">
        <v>3553</v>
      </c>
      <c r="E9" s="163">
        <v>3452</v>
      </c>
      <c r="F9" s="145">
        <v>229</v>
      </c>
      <c r="G9" s="144">
        <v>10283</v>
      </c>
      <c r="H9" s="145">
        <v>9938</v>
      </c>
      <c r="I9" s="144">
        <v>4821</v>
      </c>
      <c r="J9" s="156">
        <v>4548</v>
      </c>
      <c r="K9" s="145">
        <v>664</v>
      </c>
      <c r="L9" s="144">
        <v>12706</v>
      </c>
      <c r="M9" s="179">
        <v>12436</v>
      </c>
      <c r="N9" s="144">
        <v>6767</v>
      </c>
      <c r="O9" s="163">
        <v>6511</v>
      </c>
      <c r="P9" s="163">
        <v>772</v>
      </c>
    </row>
    <row r="10" spans="1:16" ht="13" x14ac:dyDescent="0.3">
      <c r="A10" s="169" t="s">
        <v>7</v>
      </c>
      <c r="B10" s="146">
        <v>14264</v>
      </c>
      <c r="C10" s="147">
        <v>14010</v>
      </c>
      <c r="D10" s="146">
        <v>7185</v>
      </c>
      <c r="E10" s="164">
        <v>7019</v>
      </c>
      <c r="F10" s="147">
        <v>408</v>
      </c>
      <c r="G10" s="146">
        <v>10516</v>
      </c>
      <c r="H10" s="147">
        <v>9993</v>
      </c>
      <c r="I10" s="146">
        <v>4975</v>
      </c>
      <c r="J10" s="157">
        <v>4624</v>
      </c>
      <c r="K10" s="147">
        <v>747</v>
      </c>
      <c r="L10" s="146">
        <v>16994</v>
      </c>
      <c r="M10" s="180">
        <v>16597</v>
      </c>
      <c r="N10" s="146">
        <v>9583</v>
      </c>
      <c r="O10" s="164">
        <v>9256</v>
      </c>
      <c r="P10" s="164">
        <v>956</v>
      </c>
    </row>
    <row r="11" spans="1:16" ht="13" x14ac:dyDescent="0.3">
      <c r="A11" s="170" t="s">
        <v>56</v>
      </c>
      <c r="B11" s="148">
        <v>12489</v>
      </c>
      <c r="C11" s="149">
        <v>12282</v>
      </c>
      <c r="D11" s="148">
        <v>6302</v>
      </c>
      <c r="E11" s="165">
        <v>6156</v>
      </c>
      <c r="F11" s="149">
        <v>365</v>
      </c>
      <c r="G11" s="148">
        <v>10257</v>
      </c>
      <c r="H11" s="149">
        <v>9768</v>
      </c>
      <c r="I11" s="148">
        <v>4826</v>
      </c>
      <c r="J11" s="158">
        <v>4501</v>
      </c>
      <c r="K11" s="149">
        <v>719</v>
      </c>
      <c r="L11" s="148">
        <v>15705</v>
      </c>
      <c r="M11" s="181">
        <v>15338</v>
      </c>
      <c r="N11" s="148">
        <v>8828</v>
      </c>
      <c r="O11" s="165">
        <v>8506</v>
      </c>
      <c r="P11" s="165">
        <v>908</v>
      </c>
    </row>
    <row r="12" spans="1:16" ht="13" x14ac:dyDescent="0.3">
      <c r="A12" s="169" t="s">
        <v>57</v>
      </c>
      <c r="B12" s="146">
        <v>1883</v>
      </c>
      <c r="C12" s="147">
        <v>1819</v>
      </c>
      <c r="D12" s="146">
        <v>917</v>
      </c>
      <c r="E12" s="164">
        <v>866</v>
      </c>
      <c r="F12" s="147">
        <v>115</v>
      </c>
      <c r="G12" s="146">
        <v>2629</v>
      </c>
      <c r="H12" s="147">
        <v>2482</v>
      </c>
      <c r="I12" s="146">
        <v>1315</v>
      </c>
      <c r="J12" s="157">
        <v>1199</v>
      </c>
      <c r="K12" s="147">
        <v>291</v>
      </c>
      <c r="L12" s="146">
        <v>3138</v>
      </c>
      <c r="M12" s="180">
        <v>3018</v>
      </c>
      <c r="N12" s="146">
        <v>1769</v>
      </c>
      <c r="O12" s="164">
        <v>1648</v>
      </c>
      <c r="P12" s="164">
        <v>337</v>
      </c>
    </row>
    <row r="13" spans="1:16" ht="13" x14ac:dyDescent="0.3">
      <c r="A13" s="174" t="s">
        <v>58</v>
      </c>
      <c r="B13" s="150">
        <v>10606</v>
      </c>
      <c r="C13" s="151">
        <v>10462</v>
      </c>
      <c r="D13" s="150">
        <v>5385</v>
      </c>
      <c r="E13" s="166">
        <v>5291</v>
      </c>
      <c r="F13" s="151">
        <v>249</v>
      </c>
      <c r="G13" s="150">
        <v>7628</v>
      </c>
      <c r="H13" s="151">
        <v>7286</v>
      </c>
      <c r="I13" s="150">
        <v>3511</v>
      </c>
      <c r="J13" s="159">
        <v>3302</v>
      </c>
      <c r="K13" s="151">
        <v>429</v>
      </c>
      <c r="L13" s="150">
        <v>12567</v>
      </c>
      <c r="M13" s="182">
        <v>12320</v>
      </c>
      <c r="N13" s="150">
        <v>7060</v>
      </c>
      <c r="O13" s="166">
        <v>6857</v>
      </c>
      <c r="P13" s="166">
        <v>571</v>
      </c>
    </row>
    <row r="14" spans="1:16" ht="13" x14ac:dyDescent="0.25">
      <c r="A14" s="244" t="s">
        <v>103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</row>
    <row r="15" spans="1:16" ht="13" x14ac:dyDescent="0.3">
      <c r="A15" s="175" t="s">
        <v>102</v>
      </c>
      <c r="B15" s="152">
        <v>1263</v>
      </c>
      <c r="C15" s="153">
        <v>1231</v>
      </c>
      <c r="D15" s="152">
        <v>688</v>
      </c>
      <c r="E15" s="167">
        <v>662</v>
      </c>
      <c r="F15" s="153">
        <v>104</v>
      </c>
      <c r="G15" s="152">
        <v>1296</v>
      </c>
      <c r="H15" s="153">
        <v>1188</v>
      </c>
      <c r="I15" s="152">
        <v>821</v>
      </c>
      <c r="J15" s="160">
        <v>730</v>
      </c>
      <c r="K15" s="153">
        <v>259</v>
      </c>
      <c r="L15" s="152">
        <v>1578</v>
      </c>
      <c r="M15" s="183">
        <v>1520</v>
      </c>
      <c r="N15" s="152">
        <v>1082</v>
      </c>
      <c r="O15" s="167">
        <v>1012</v>
      </c>
      <c r="P15" s="167">
        <v>306</v>
      </c>
    </row>
    <row r="16" spans="1:16" ht="13" x14ac:dyDescent="0.3">
      <c r="A16" s="170" t="s">
        <v>59</v>
      </c>
      <c r="B16" s="148">
        <v>1637</v>
      </c>
      <c r="C16" s="149">
        <v>1571</v>
      </c>
      <c r="D16" s="148">
        <v>632</v>
      </c>
      <c r="E16" s="165">
        <v>598</v>
      </c>
      <c r="F16" s="149">
        <v>60</v>
      </c>
      <c r="G16" s="148">
        <v>1699</v>
      </c>
      <c r="H16" s="149">
        <v>1599</v>
      </c>
      <c r="I16" s="148">
        <v>788</v>
      </c>
      <c r="J16" s="158">
        <v>724</v>
      </c>
      <c r="K16" s="149">
        <v>145</v>
      </c>
      <c r="L16" s="148">
        <v>2366</v>
      </c>
      <c r="M16" s="181">
        <v>2274</v>
      </c>
      <c r="N16" s="148">
        <v>1152</v>
      </c>
      <c r="O16" s="165">
        <v>1083</v>
      </c>
      <c r="P16" s="165">
        <v>173</v>
      </c>
    </row>
    <row r="17" spans="1:16" ht="13" x14ac:dyDescent="0.3">
      <c r="A17" s="169" t="s">
        <v>60</v>
      </c>
      <c r="B17" s="146">
        <v>2547</v>
      </c>
      <c r="C17" s="147">
        <v>2469</v>
      </c>
      <c r="D17" s="146">
        <v>1111</v>
      </c>
      <c r="E17" s="164">
        <v>1051</v>
      </c>
      <c r="F17" s="147">
        <v>146</v>
      </c>
      <c r="G17" s="146">
        <v>2843</v>
      </c>
      <c r="H17" s="147">
        <v>2687</v>
      </c>
      <c r="I17" s="146">
        <v>1404</v>
      </c>
      <c r="J17" s="157">
        <v>1272</v>
      </c>
      <c r="K17" s="147">
        <v>286</v>
      </c>
      <c r="L17" s="146">
        <v>3677</v>
      </c>
      <c r="M17" s="180">
        <v>3549</v>
      </c>
      <c r="N17" s="146">
        <v>1987</v>
      </c>
      <c r="O17" s="164">
        <v>1860</v>
      </c>
      <c r="P17" s="164">
        <v>362</v>
      </c>
    </row>
    <row r="18" spans="1:16" ht="13" x14ac:dyDescent="0.3">
      <c r="A18" s="170" t="s">
        <v>61</v>
      </c>
      <c r="B18" s="148">
        <v>3263</v>
      </c>
      <c r="C18" s="149">
        <v>3199</v>
      </c>
      <c r="D18" s="148">
        <v>1571</v>
      </c>
      <c r="E18" s="165">
        <v>1509</v>
      </c>
      <c r="F18" s="149">
        <v>136</v>
      </c>
      <c r="G18" s="148">
        <v>3543</v>
      </c>
      <c r="H18" s="149">
        <v>3368</v>
      </c>
      <c r="I18" s="148">
        <v>1707</v>
      </c>
      <c r="J18" s="158">
        <v>1581</v>
      </c>
      <c r="K18" s="149">
        <v>283</v>
      </c>
      <c r="L18" s="148">
        <v>4578</v>
      </c>
      <c r="M18" s="181">
        <v>4447</v>
      </c>
      <c r="N18" s="148">
        <v>2537</v>
      </c>
      <c r="O18" s="165">
        <v>2411</v>
      </c>
      <c r="P18" s="165">
        <v>349</v>
      </c>
    </row>
    <row r="19" spans="1:16" ht="13" x14ac:dyDescent="0.3">
      <c r="A19" s="169" t="s">
        <v>62</v>
      </c>
      <c r="B19" s="146">
        <v>3975</v>
      </c>
      <c r="C19" s="147">
        <v>3892</v>
      </c>
      <c r="D19" s="146">
        <v>1884</v>
      </c>
      <c r="E19" s="164">
        <v>1842</v>
      </c>
      <c r="F19" s="147">
        <v>102</v>
      </c>
      <c r="G19" s="146">
        <v>4259</v>
      </c>
      <c r="H19" s="147">
        <v>4100</v>
      </c>
      <c r="I19" s="146">
        <v>2021</v>
      </c>
      <c r="J19" s="157">
        <v>1916</v>
      </c>
      <c r="K19" s="147">
        <v>233</v>
      </c>
      <c r="L19" s="146">
        <v>5656</v>
      </c>
      <c r="M19" s="180">
        <v>5519</v>
      </c>
      <c r="N19" s="146">
        <v>3074</v>
      </c>
      <c r="O19" s="164">
        <v>2982</v>
      </c>
      <c r="P19" s="164">
        <v>281</v>
      </c>
    </row>
    <row r="20" spans="1:16" ht="13" x14ac:dyDescent="0.3">
      <c r="A20" s="170" t="s">
        <v>63</v>
      </c>
      <c r="B20" s="148">
        <v>3630</v>
      </c>
      <c r="C20" s="149">
        <v>3578</v>
      </c>
      <c r="D20" s="148">
        <v>1739</v>
      </c>
      <c r="E20" s="165">
        <v>1706</v>
      </c>
      <c r="F20" s="149">
        <v>71</v>
      </c>
      <c r="G20" s="148">
        <v>3547</v>
      </c>
      <c r="H20" s="149">
        <v>3420</v>
      </c>
      <c r="I20" s="148">
        <v>1586</v>
      </c>
      <c r="J20" s="158">
        <v>1501</v>
      </c>
      <c r="K20" s="149">
        <v>166</v>
      </c>
      <c r="L20" s="148">
        <v>4943</v>
      </c>
      <c r="M20" s="181">
        <v>4846</v>
      </c>
      <c r="N20" s="148">
        <v>2663</v>
      </c>
      <c r="O20" s="165">
        <v>2587</v>
      </c>
      <c r="P20" s="165">
        <v>206</v>
      </c>
    </row>
    <row r="21" spans="1:16" ht="13" x14ac:dyDescent="0.3">
      <c r="A21" s="176" t="s">
        <v>64</v>
      </c>
      <c r="B21" s="154">
        <v>5719</v>
      </c>
      <c r="C21" s="155">
        <v>5709</v>
      </c>
      <c r="D21" s="154">
        <v>3111</v>
      </c>
      <c r="E21" s="168">
        <v>3103</v>
      </c>
      <c r="F21" s="155">
        <v>18</v>
      </c>
      <c r="G21" s="154">
        <v>3612</v>
      </c>
      <c r="H21" s="155">
        <v>3569</v>
      </c>
      <c r="I21" s="154">
        <v>1470</v>
      </c>
      <c r="J21" s="161">
        <v>1447</v>
      </c>
      <c r="K21" s="155">
        <v>39</v>
      </c>
      <c r="L21" s="154">
        <v>6901</v>
      </c>
      <c r="M21" s="184">
        <v>6879</v>
      </c>
      <c r="N21" s="154">
        <v>3855</v>
      </c>
      <c r="O21" s="168">
        <v>3832</v>
      </c>
      <c r="P21" s="168">
        <v>50</v>
      </c>
    </row>
    <row r="22" spans="1:16" ht="13" x14ac:dyDescent="0.25">
      <c r="A22" s="244" t="s">
        <v>105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6" ht="13" x14ac:dyDescent="0.3">
      <c r="A23" s="173" t="s">
        <v>104</v>
      </c>
      <c r="B23" s="144">
        <v>451</v>
      </c>
      <c r="C23" s="145">
        <v>438</v>
      </c>
      <c r="D23" s="144">
        <v>259</v>
      </c>
      <c r="E23" s="163">
        <v>246</v>
      </c>
      <c r="F23" s="145">
        <v>34</v>
      </c>
      <c r="G23" s="144">
        <v>581</v>
      </c>
      <c r="H23" s="145">
        <v>546</v>
      </c>
      <c r="I23" s="144">
        <v>373</v>
      </c>
      <c r="J23" s="156">
        <v>345</v>
      </c>
      <c r="K23" s="145">
        <v>67</v>
      </c>
      <c r="L23" s="144">
        <v>699</v>
      </c>
      <c r="M23" s="179">
        <v>675</v>
      </c>
      <c r="N23" s="144">
        <v>468</v>
      </c>
      <c r="O23" s="163">
        <v>443</v>
      </c>
      <c r="P23" s="163">
        <v>74</v>
      </c>
    </row>
    <row r="24" spans="1:16" ht="13" x14ac:dyDescent="0.3">
      <c r="A24" s="169" t="s">
        <v>65</v>
      </c>
      <c r="B24" s="146">
        <v>2364</v>
      </c>
      <c r="C24" s="147">
        <v>2300</v>
      </c>
      <c r="D24" s="146">
        <v>1194</v>
      </c>
      <c r="E24" s="164">
        <v>1153</v>
      </c>
      <c r="F24" s="147">
        <v>111</v>
      </c>
      <c r="G24" s="146">
        <v>2632</v>
      </c>
      <c r="H24" s="147">
        <v>2530</v>
      </c>
      <c r="I24" s="146">
        <v>1303</v>
      </c>
      <c r="J24" s="157">
        <v>1206</v>
      </c>
      <c r="K24" s="147">
        <v>252</v>
      </c>
      <c r="L24" s="146">
        <v>3367</v>
      </c>
      <c r="M24" s="180">
        <v>3275</v>
      </c>
      <c r="N24" s="146">
        <v>1919</v>
      </c>
      <c r="O24" s="164">
        <v>1824</v>
      </c>
      <c r="P24" s="164">
        <v>308</v>
      </c>
    </row>
    <row r="25" spans="1:16" ht="13" x14ac:dyDescent="0.3">
      <c r="A25" s="170" t="s">
        <v>66</v>
      </c>
      <c r="B25" s="148">
        <v>16572</v>
      </c>
      <c r="C25" s="149">
        <v>16317</v>
      </c>
      <c r="D25" s="148">
        <v>8190</v>
      </c>
      <c r="E25" s="165">
        <v>8014</v>
      </c>
      <c r="F25" s="149">
        <v>385</v>
      </c>
      <c r="G25" s="148">
        <v>15503</v>
      </c>
      <c r="H25" s="149">
        <v>14892</v>
      </c>
      <c r="I25" s="148">
        <v>7152</v>
      </c>
      <c r="J25" s="158">
        <v>6737</v>
      </c>
      <c r="K25" s="149">
        <v>873</v>
      </c>
      <c r="L25" s="148">
        <v>22289</v>
      </c>
      <c r="M25" s="181">
        <v>21840</v>
      </c>
      <c r="N25" s="148">
        <v>12357</v>
      </c>
      <c r="O25" s="165">
        <v>11984</v>
      </c>
      <c r="P25" s="165">
        <v>1069</v>
      </c>
    </row>
    <row r="26" spans="1:16" ht="13" x14ac:dyDescent="0.3">
      <c r="A26" s="169" t="s">
        <v>67</v>
      </c>
      <c r="B26" s="146">
        <v>2375</v>
      </c>
      <c r="C26" s="147">
        <v>2329</v>
      </c>
      <c r="D26" s="146">
        <v>962</v>
      </c>
      <c r="E26" s="164">
        <v>929</v>
      </c>
      <c r="F26" s="147">
        <v>98</v>
      </c>
      <c r="G26" s="146">
        <v>1882</v>
      </c>
      <c r="H26" s="147">
        <v>1775</v>
      </c>
      <c r="I26" s="146">
        <v>846</v>
      </c>
      <c r="J26" s="157">
        <v>770</v>
      </c>
      <c r="K26" s="147">
        <v>198</v>
      </c>
      <c r="L26" s="146">
        <v>3007</v>
      </c>
      <c r="M26" s="180">
        <v>2919</v>
      </c>
      <c r="N26" s="146">
        <v>1407</v>
      </c>
      <c r="O26" s="164">
        <v>1331</v>
      </c>
      <c r="P26" s="164">
        <v>249</v>
      </c>
    </row>
    <row r="27" spans="1:16" ht="13" x14ac:dyDescent="0.3">
      <c r="A27" s="174" t="s">
        <v>68</v>
      </c>
      <c r="B27" s="150">
        <v>272</v>
      </c>
      <c r="C27" s="151">
        <v>263</v>
      </c>
      <c r="D27" s="150">
        <v>133</v>
      </c>
      <c r="E27" s="166">
        <v>128</v>
      </c>
      <c r="F27" s="151">
        <v>9</v>
      </c>
      <c r="G27" s="150">
        <v>201</v>
      </c>
      <c r="H27" s="151">
        <v>188</v>
      </c>
      <c r="I27" s="150">
        <v>122</v>
      </c>
      <c r="J27" s="159">
        <v>113</v>
      </c>
      <c r="K27" s="151">
        <v>22</v>
      </c>
      <c r="L27" s="150">
        <v>339</v>
      </c>
      <c r="M27" s="182">
        <v>323</v>
      </c>
      <c r="N27" s="150">
        <v>199</v>
      </c>
      <c r="O27" s="166">
        <v>185</v>
      </c>
      <c r="P27" s="166">
        <v>28</v>
      </c>
    </row>
    <row r="28" spans="1:16" ht="13" x14ac:dyDescent="0.25">
      <c r="A28" s="244" t="s">
        <v>107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 ht="13" x14ac:dyDescent="0.3">
      <c r="A29" s="175" t="s">
        <v>106</v>
      </c>
      <c r="B29" s="152">
        <v>3766</v>
      </c>
      <c r="C29" s="153">
        <v>3632</v>
      </c>
      <c r="D29" s="152">
        <v>1786</v>
      </c>
      <c r="E29" s="167">
        <v>1692</v>
      </c>
      <c r="F29" s="197"/>
      <c r="G29" s="152">
        <v>4409</v>
      </c>
      <c r="H29" s="153">
        <v>4174</v>
      </c>
      <c r="I29" s="152">
        <v>2244</v>
      </c>
      <c r="J29" s="160">
        <v>2027</v>
      </c>
      <c r="K29" s="197"/>
      <c r="L29" s="152">
        <v>5401</v>
      </c>
      <c r="M29" s="183">
        <v>5201</v>
      </c>
      <c r="N29" s="152">
        <v>3090</v>
      </c>
      <c r="O29" s="167">
        <v>2878</v>
      </c>
      <c r="P29" s="191"/>
    </row>
    <row r="30" spans="1:16" ht="13" x14ac:dyDescent="0.3">
      <c r="A30" s="170" t="s">
        <v>69</v>
      </c>
      <c r="B30" s="148">
        <v>9002</v>
      </c>
      <c r="C30" s="149">
        <v>8845</v>
      </c>
      <c r="D30" s="148">
        <v>4232</v>
      </c>
      <c r="E30" s="165">
        <v>4122</v>
      </c>
      <c r="F30" s="198"/>
      <c r="G30" s="148">
        <v>9310</v>
      </c>
      <c r="H30" s="149">
        <v>8888</v>
      </c>
      <c r="I30" s="148">
        <v>4404</v>
      </c>
      <c r="J30" s="158">
        <v>4145</v>
      </c>
      <c r="K30" s="198"/>
      <c r="L30" s="148">
        <v>12629</v>
      </c>
      <c r="M30" s="181">
        <v>12309</v>
      </c>
      <c r="N30" s="148">
        <v>6885</v>
      </c>
      <c r="O30" s="165">
        <v>6634</v>
      </c>
      <c r="P30" s="192"/>
    </row>
    <row r="31" spans="1:16" ht="13" x14ac:dyDescent="0.3">
      <c r="A31" s="169" t="s">
        <v>70</v>
      </c>
      <c r="B31" s="146">
        <v>7017</v>
      </c>
      <c r="C31" s="147">
        <v>6931</v>
      </c>
      <c r="D31" s="146">
        <v>3551</v>
      </c>
      <c r="E31" s="164">
        <v>3493</v>
      </c>
      <c r="F31" s="199"/>
      <c r="G31" s="146">
        <v>6061</v>
      </c>
      <c r="H31" s="147">
        <v>5865</v>
      </c>
      <c r="I31" s="146">
        <v>2775</v>
      </c>
      <c r="J31" s="157">
        <v>2639</v>
      </c>
      <c r="K31" s="199"/>
      <c r="L31" s="146">
        <v>9116</v>
      </c>
      <c r="M31" s="180">
        <v>8983</v>
      </c>
      <c r="N31" s="146">
        <v>5057</v>
      </c>
      <c r="O31" s="164">
        <v>4949</v>
      </c>
      <c r="P31" s="193"/>
    </row>
    <row r="32" spans="1:16" ht="13" x14ac:dyDescent="0.3">
      <c r="A32" s="170" t="s">
        <v>71</v>
      </c>
      <c r="B32" s="148">
        <v>2062</v>
      </c>
      <c r="C32" s="149">
        <v>2054</v>
      </c>
      <c r="D32" s="148">
        <v>1088</v>
      </c>
      <c r="E32" s="165">
        <v>1084</v>
      </c>
      <c r="F32" s="198"/>
      <c r="G32" s="148">
        <v>963</v>
      </c>
      <c r="H32" s="149">
        <v>952</v>
      </c>
      <c r="I32" s="148">
        <v>349</v>
      </c>
      <c r="J32" s="158">
        <v>337</v>
      </c>
      <c r="K32" s="198"/>
      <c r="L32" s="148">
        <v>2349</v>
      </c>
      <c r="M32" s="181">
        <v>2338</v>
      </c>
      <c r="N32" s="148">
        <v>1227</v>
      </c>
      <c r="O32" s="165">
        <v>1216</v>
      </c>
      <c r="P32" s="192"/>
    </row>
    <row r="33" spans="1:16" ht="13" x14ac:dyDescent="0.3">
      <c r="A33" s="176" t="s">
        <v>72</v>
      </c>
      <c r="B33" s="154">
        <v>187</v>
      </c>
      <c r="C33" s="155">
        <v>185</v>
      </c>
      <c r="D33" s="154">
        <v>80</v>
      </c>
      <c r="E33" s="168">
        <v>80</v>
      </c>
      <c r="F33" s="200"/>
      <c r="G33" s="154">
        <v>56</v>
      </c>
      <c r="H33" s="155">
        <v>52</v>
      </c>
      <c r="I33" s="154">
        <v>25</v>
      </c>
      <c r="J33" s="161">
        <v>24</v>
      </c>
      <c r="K33" s="200"/>
      <c r="L33" s="154">
        <v>205</v>
      </c>
      <c r="M33" s="184">
        <v>202</v>
      </c>
      <c r="N33" s="154">
        <v>90</v>
      </c>
      <c r="O33" s="168">
        <v>90</v>
      </c>
      <c r="P33" s="194"/>
    </row>
    <row r="34" spans="1:16" ht="12.75" customHeight="1" x14ac:dyDescent="0.25">
      <c r="A34" s="248" t="s">
        <v>109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ht="13" x14ac:dyDescent="0.3">
      <c r="A35" s="173" t="s">
        <v>108</v>
      </c>
      <c r="B35" s="144">
        <v>1783</v>
      </c>
      <c r="C35" s="145">
        <v>1711</v>
      </c>
      <c r="D35" s="144">
        <v>874</v>
      </c>
      <c r="E35" s="163">
        <v>819</v>
      </c>
      <c r="F35" s="201"/>
      <c r="G35" s="144">
        <v>2219</v>
      </c>
      <c r="H35" s="145">
        <v>2073</v>
      </c>
      <c r="I35" s="144">
        <v>1235</v>
      </c>
      <c r="J35" s="156">
        <v>1119</v>
      </c>
      <c r="K35" s="201"/>
      <c r="L35" s="144">
        <v>2561</v>
      </c>
      <c r="M35" s="179">
        <v>2449</v>
      </c>
      <c r="N35" s="144">
        <v>1571</v>
      </c>
      <c r="O35" s="163">
        <v>1463</v>
      </c>
      <c r="P35" s="195"/>
    </row>
    <row r="36" spans="1:16" ht="13" x14ac:dyDescent="0.3">
      <c r="A36" s="169" t="s">
        <v>73</v>
      </c>
      <c r="B36" s="146">
        <v>4487</v>
      </c>
      <c r="C36" s="147">
        <v>4391</v>
      </c>
      <c r="D36" s="146">
        <v>2094</v>
      </c>
      <c r="E36" s="164">
        <v>2027</v>
      </c>
      <c r="F36" s="199"/>
      <c r="G36" s="146">
        <v>5234</v>
      </c>
      <c r="H36" s="147">
        <v>4995</v>
      </c>
      <c r="I36" s="146">
        <v>2538</v>
      </c>
      <c r="J36" s="157">
        <v>2361</v>
      </c>
      <c r="K36" s="199"/>
      <c r="L36" s="146">
        <v>6672</v>
      </c>
      <c r="M36" s="180">
        <v>6468</v>
      </c>
      <c r="N36" s="146">
        <v>3656</v>
      </c>
      <c r="O36" s="164">
        <v>3487</v>
      </c>
      <c r="P36" s="193"/>
    </row>
    <row r="37" spans="1:16" ht="13" x14ac:dyDescent="0.3">
      <c r="A37" s="170" t="s">
        <v>74</v>
      </c>
      <c r="B37" s="148">
        <v>86</v>
      </c>
      <c r="C37" s="149">
        <v>86</v>
      </c>
      <c r="D37" s="148">
        <v>35</v>
      </c>
      <c r="E37" s="165">
        <v>35</v>
      </c>
      <c r="F37" s="198"/>
      <c r="G37" s="148">
        <v>115</v>
      </c>
      <c r="H37" s="149">
        <v>112</v>
      </c>
      <c r="I37" s="148">
        <v>42</v>
      </c>
      <c r="J37" s="158">
        <v>40</v>
      </c>
      <c r="K37" s="198"/>
      <c r="L37" s="148">
        <v>134</v>
      </c>
      <c r="M37" s="181">
        <v>132</v>
      </c>
      <c r="N37" s="148">
        <v>59</v>
      </c>
      <c r="O37" s="165">
        <v>56</v>
      </c>
      <c r="P37" s="192"/>
    </row>
    <row r="38" spans="1:16" ht="13" x14ac:dyDescent="0.3">
      <c r="A38" s="169" t="s">
        <v>75</v>
      </c>
      <c r="B38" s="146">
        <v>754</v>
      </c>
      <c r="C38" s="147">
        <v>736</v>
      </c>
      <c r="D38" s="146">
        <v>387</v>
      </c>
      <c r="E38" s="164">
        <v>373</v>
      </c>
      <c r="F38" s="199"/>
      <c r="G38" s="146">
        <v>767</v>
      </c>
      <c r="H38" s="147">
        <v>724</v>
      </c>
      <c r="I38" s="146">
        <v>404</v>
      </c>
      <c r="J38" s="157">
        <v>372</v>
      </c>
      <c r="K38" s="199"/>
      <c r="L38" s="146">
        <v>1011</v>
      </c>
      <c r="M38" s="180">
        <v>983</v>
      </c>
      <c r="N38" s="146">
        <v>609</v>
      </c>
      <c r="O38" s="164">
        <v>588</v>
      </c>
      <c r="P38" s="193"/>
    </row>
    <row r="39" spans="1:16" ht="13" x14ac:dyDescent="0.3">
      <c r="A39" s="170" t="s">
        <v>76</v>
      </c>
      <c r="B39" s="148">
        <v>2377</v>
      </c>
      <c r="C39" s="149">
        <v>2300</v>
      </c>
      <c r="D39" s="148">
        <v>1090</v>
      </c>
      <c r="E39" s="165">
        <v>1040</v>
      </c>
      <c r="F39" s="198"/>
      <c r="G39" s="148">
        <v>2540</v>
      </c>
      <c r="H39" s="149">
        <v>2386</v>
      </c>
      <c r="I39" s="148">
        <v>1338</v>
      </c>
      <c r="J39" s="158">
        <v>1200</v>
      </c>
      <c r="K39" s="198"/>
      <c r="L39" s="148">
        <v>3280</v>
      </c>
      <c r="M39" s="181">
        <v>3168</v>
      </c>
      <c r="N39" s="148">
        <v>1872</v>
      </c>
      <c r="O39" s="165">
        <v>1751</v>
      </c>
      <c r="P39" s="192"/>
    </row>
    <row r="40" spans="1:16" ht="13" x14ac:dyDescent="0.3">
      <c r="A40" s="169" t="s">
        <v>132</v>
      </c>
      <c r="B40" s="146">
        <v>2312</v>
      </c>
      <c r="C40" s="147">
        <v>2288</v>
      </c>
      <c r="D40" s="146">
        <v>1034</v>
      </c>
      <c r="E40" s="164">
        <v>1013</v>
      </c>
      <c r="F40" s="199"/>
      <c r="G40" s="146">
        <v>2574</v>
      </c>
      <c r="H40" s="147">
        <v>2515</v>
      </c>
      <c r="I40" s="146">
        <v>1194</v>
      </c>
      <c r="J40" s="157">
        <v>1157</v>
      </c>
      <c r="K40" s="199"/>
      <c r="L40" s="146">
        <v>3411</v>
      </c>
      <c r="M40" s="180">
        <v>3366</v>
      </c>
      <c r="N40" s="146">
        <v>1778</v>
      </c>
      <c r="O40" s="164">
        <v>1740</v>
      </c>
      <c r="P40" s="193"/>
    </row>
    <row r="41" spans="1:16" ht="13" x14ac:dyDescent="0.3">
      <c r="A41" s="170" t="s">
        <v>77</v>
      </c>
      <c r="B41" s="148">
        <v>50</v>
      </c>
      <c r="C41" s="149">
        <v>46</v>
      </c>
      <c r="D41" s="148">
        <v>10</v>
      </c>
      <c r="E41" s="165">
        <v>8</v>
      </c>
      <c r="F41" s="198"/>
      <c r="G41" s="148">
        <v>46</v>
      </c>
      <c r="H41" s="149">
        <v>44</v>
      </c>
      <c r="I41" s="148">
        <v>13</v>
      </c>
      <c r="J41" s="158">
        <v>12</v>
      </c>
      <c r="K41" s="198"/>
      <c r="L41" s="148">
        <v>70</v>
      </c>
      <c r="M41" s="181">
        <v>67</v>
      </c>
      <c r="N41" s="148">
        <v>21</v>
      </c>
      <c r="O41" s="165">
        <v>18</v>
      </c>
      <c r="P41" s="192"/>
    </row>
    <row r="42" spans="1:16" ht="13" x14ac:dyDescent="0.3">
      <c r="A42" s="169" t="s">
        <v>78</v>
      </c>
      <c r="B42" s="146">
        <v>7143</v>
      </c>
      <c r="C42" s="147">
        <v>7096</v>
      </c>
      <c r="D42" s="146">
        <v>3706</v>
      </c>
      <c r="E42" s="164">
        <v>3670</v>
      </c>
      <c r="F42" s="199"/>
      <c r="G42" s="146">
        <v>5462</v>
      </c>
      <c r="H42" s="147">
        <v>5321</v>
      </c>
      <c r="I42" s="146">
        <v>2291</v>
      </c>
      <c r="J42" s="157">
        <v>2211</v>
      </c>
      <c r="K42" s="199"/>
      <c r="L42" s="146">
        <v>9044</v>
      </c>
      <c r="M42" s="180">
        <v>8942</v>
      </c>
      <c r="N42" s="146">
        <v>4954</v>
      </c>
      <c r="O42" s="164">
        <v>4877</v>
      </c>
      <c r="P42" s="193"/>
    </row>
    <row r="43" spans="1:16" ht="26" x14ac:dyDescent="0.3">
      <c r="A43" s="170" t="s">
        <v>79</v>
      </c>
      <c r="B43" s="148">
        <v>2324</v>
      </c>
      <c r="C43" s="149">
        <v>2292</v>
      </c>
      <c r="D43" s="148">
        <v>1139</v>
      </c>
      <c r="E43" s="165">
        <v>1123</v>
      </c>
      <c r="F43" s="198"/>
      <c r="G43" s="148">
        <v>1359</v>
      </c>
      <c r="H43" s="149">
        <v>1305</v>
      </c>
      <c r="I43" s="148">
        <v>550</v>
      </c>
      <c r="J43" s="158">
        <v>518</v>
      </c>
      <c r="K43" s="198"/>
      <c r="L43" s="148">
        <v>2684</v>
      </c>
      <c r="M43" s="149">
        <v>2650</v>
      </c>
      <c r="N43" s="148">
        <v>1395</v>
      </c>
      <c r="O43" s="165">
        <v>1363</v>
      </c>
      <c r="P43" s="192"/>
    </row>
    <row r="44" spans="1:16" ht="26" x14ac:dyDescent="0.3">
      <c r="A44" s="176" t="s">
        <v>133</v>
      </c>
      <c r="B44" s="154">
        <v>719</v>
      </c>
      <c r="C44" s="155">
        <v>703</v>
      </c>
      <c r="D44" s="154">
        <v>370</v>
      </c>
      <c r="E44" s="168">
        <v>363</v>
      </c>
      <c r="F44" s="200"/>
      <c r="G44" s="154">
        <v>482</v>
      </c>
      <c r="H44" s="155">
        <v>456</v>
      </c>
      <c r="I44" s="154">
        <v>192</v>
      </c>
      <c r="J44" s="161">
        <v>180</v>
      </c>
      <c r="K44" s="200"/>
      <c r="L44" s="154">
        <v>833</v>
      </c>
      <c r="M44" s="155">
        <v>806</v>
      </c>
      <c r="N44" s="154">
        <v>435</v>
      </c>
      <c r="O44" s="168">
        <v>423</v>
      </c>
      <c r="P44" s="194"/>
    </row>
    <row r="45" spans="1:16" ht="12.75" customHeight="1" x14ac:dyDescent="0.25">
      <c r="A45" s="249" t="s">
        <v>110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13" x14ac:dyDescent="0.3">
      <c r="A46" s="173" t="s">
        <v>134</v>
      </c>
      <c r="B46" s="144">
        <v>1783</v>
      </c>
      <c r="C46" s="145">
        <v>1711</v>
      </c>
      <c r="D46" s="144">
        <v>874</v>
      </c>
      <c r="E46" s="163">
        <v>819</v>
      </c>
      <c r="F46" s="201"/>
      <c r="G46" s="144">
        <v>2219</v>
      </c>
      <c r="H46" s="145">
        <v>2073</v>
      </c>
      <c r="I46" s="144">
        <v>1235</v>
      </c>
      <c r="J46" s="156">
        <v>1119</v>
      </c>
      <c r="K46" s="201"/>
      <c r="L46" s="144">
        <v>2561</v>
      </c>
      <c r="M46" s="179">
        <v>2449</v>
      </c>
      <c r="N46" s="144">
        <v>1571</v>
      </c>
      <c r="O46" s="163">
        <v>1463</v>
      </c>
      <c r="P46" s="195"/>
    </row>
    <row r="47" spans="1:16" ht="13" x14ac:dyDescent="0.3">
      <c r="A47" s="169" t="s">
        <v>80</v>
      </c>
      <c r="B47" s="146">
        <v>3405</v>
      </c>
      <c r="C47" s="147">
        <v>3327</v>
      </c>
      <c r="D47" s="146">
        <v>1583</v>
      </c>
      <c r="E47" s="164">
        <v>1533</v>
      </c>
      <c r="F47" s="199"/>
      <c r="G47" s="146">
        <v>3750</v>
      </c>
      <c r="H47" s="147">
        <v>3553</v>
      </c>
      <c r="I47" s="146">
        <v>1785</v>
      </c>
      <c r="J47" s="157">
        <v>1639</v>
      </c>
      <c r="K47" s="199"/>
      <c r="L47" s="146">
        <v>4860</v>
      </c>
      <c r="M47" s="180">
        <v>4688</v>
      </c>
      <c r="N47" s="146">
        <v>2672</v>
      </c>
      <c r="O47" s="164">
        <v>2525</v>
      </c>
      <c r="P47" s="193"/>
    </row>
    <row r="48" spans="1:16" ht="13" x14ac:dyDescent="0.3">
      <c r="A48" s="170" t="s">
        <v>81</v>
      </c>
      <c r="B48" s="148">
        <v>549</v>
      </c>
      <c r="C48" s="149">
        <v>542</v>
      </c>
      <c r="D48" s="148">
        <v>261</v>
      </c>
      <c r="E48" s="165">
        <v>255</v>
      </c>
      <c r="F48" s="198"/>
      <c r="G48" s="148">
        <v>723</v>
      </c>
      <c r="H48" s="149">
        <v>711</v>
      </c>
      <c r="I48" s="148">
        <v>361</v>
      </c>
      <c r="J48" s="158">
        <v>354</v>
      </c>
      <c r="K48" s="198"/>
      <c r="L48" s="148">
        <v>902</v>
      </c>
      <c r="M48" s="181">
        <v>890</v>
      </c>
      <c r="N48" s="148">
        <v>488</v>
      </c>
      <c r="O48" s="165">
        <v>483</v>
      </c>
      <c r="P48" s="192"/>
    </row>
    <row r="49" spans="1:16" ht="13" x14ac:dyDescent="0.3">
      <c r="A49" s="169" t="s">
        <v>82</v>
      </c>
      <c r="B49" s="146">
        <v>368</v>
      </c>
      <c r="C49" s="147">
        <v>360</v>
      </c>
      <c r="D49" s="146">
        <v>180</v>
      </c>
      <c r="E49" s="164">
        <v>174</v>
      </c>
      <c r="F49" s="199"/>
      <c r="G49" s="146">
        <v>545</v>
      </c>
      <c r="H49" s="147">
        <v>525</v>
      </c>
      <c r="I49" s="146">
        <v>292</v>
      </c>
      <c r="J49" s="157">
        <v>274</v>
      </c>
      <c r="K49" s="199"/>
      <c r="L49" s="146">
        <v>635</v>
      </c>
      <c r="M49" s="180">
        <v>619</v>
      </c>
      <c r="N49" s="146">
        <v>353</v>
      </c>
      <c r="O49" s="164">
        <v>342</v>
      </c>
      <c r="P49" s="193"/>
    </row>
    <row r="50" spans="1:16" ht="13" x14ac:dyDescent="0.3">
      <c r="A50" s="170" t="s">
        <v>83</v>
      </c>
      <c r="B50" s="148">
        <v>86</v>
      </c>
      <c r="C50" s="149">
        <v>86</v>
      </c>
      <c r="D50" s="148">
        <v>35</v>
      </c>
      <c r="E50" s="165">
        <v>35</v>
      </c>
      <c r="F50" s="198"/>
      <c r="G50" s="148">
        <v>115</v>
      </c>
      <c r="H50" s="149">
        <v>112</v>
      </c>
      <c r="I50" s="148">
        <v>42</v>
      </c>
      <c r="J50" s="158">
        <v>40</v>
      </c>
      <c r="K50" s="198"/>
      <c r="L50" s="148">
        <v>134</v>
      </c>
      <c r="M50" s="181">
        <v>132</v>
      </c>
      <c r="N50" s="148">
        <v>59</v>
      </c>
      <c r="O50" s="165">
        <v>56</v>
      </c>
      <c r="P50" s="192"/>
    </row>
    <row r="51" spans="1:16" ht="13" x14ac:dyDescent="0.3">
      <c r="A51" s="169" t="s">
        <v>84</v>
      </c>
      <c r="B51" s="146">
        <v>754</v>
      </c>
      <c r="C51" s="147">
        <v>736</v>
      </c>
      <c r="D51" s="146">
        <v>387</v>
      </c>
      <c r="E51" s="164">
        <v>373</v>
      </c>
      <c r="F51" s="199"/>
      <c r="G51" s="146">
        <v>767</v>
      </c>
      <c r="H51" s="147">
        <v>724</v>
      </c>
      <c r="I51" s="146">
        <v>404</v>
      </c>
      <c r="J51" s="157">
        <v>372</v>
      </c>
      <c r="K51" s="199"/>
      <c r="L51" s="146">
        <v>1011</v>
      </c>
      <c r="M51" s="180">
        <v>983</v>
      </c>
      <c r="N51" s="146">
        <v>609</v>
      </c>
      <c r="O51" s="164">
        <v>588</v>
      </c>
      <c r="P51" s="193"/>
    </row>
    <row r="52" spans="1:16" ht="13" x14ac:dyDescent="0.3">
      <c r="A52" s="170" t="s">
        <v>85</v>
      </c>
      <c r="B52" s="148">
        <v>2361</v>
      </c>
      <c r="C52" s="149">
        <v>2333</v>
      </c>
      <c r="D52" s="148">
        <v>1044</v>
      </c>
      <c r="E52" s="165">
        <v>1021</v>
      </c>
      <c r="F52" s="198"/>
      <c r="G52" s="148">
        <v>2621</v>
      </c>
      <c r="H52" s="149">
        <v>2559</v>
      </c>
      <c r="I52" s="148">
        <v>1207</v>
      </c>
      <c r="J52" s="158">
        <v>1170</v>
      </c>
      <c r="K52" s="198"/>
      <c r="L52" s="148">
        <v>3481</v>
      </c>
      <c r="M52" s="181">
        <v>3434</v>
      </c>
      <c r="N52" s="148">
        <v>1799</v>
      </c>
      <c r="O52" s="165">
        <v>1759</v>
      </c>
      <c r="P52" s="192"/>
    </row>
    <row r="53" spans="1:16" ht="26" x14ac:dyDescent="0.3">
      <c r="A53" s="169" t="s">
        <v>86</v>
      </c>
      <c r="B53" s="146">
        <v>146</v>
      </c>
      <c r="C53" s="147">
        <v>142</v>
      </c>
      <c r="D53" s="146">
        <v>66</v>
      </c>
      <c r="E53" s="164">
        <v>57</v>
      </c>
      <c r="F53" s="199"/>
      <c r="G53" s="146">
        <v>128</v>
      </c>
      <c r="H53" s="147">
        <v>120</v>
      </c>
      <c r="I53" s="146">
        <v>72</v>
      </c>
      <c r="J53" s="157">
        <v>65</v>
      </c>
      <c r="K53" s="199"/>
      <c r="L53" s="146">
        <v>174</v>
      </c>
      <c r="M53" s="147">
        <v>172</v>
      </c>
      <c r="N53" s="146">
        <v>101</v>
      </c>
      <c r="O53" s="164">
        <v>93</v>
      </c>
      <c r="P53" s="193"/>
    </row>
    <row r="54" spans="1:16" ht="13" x14ac:dyDescent="0.3">
      <c r="A54" s="170" t="s">
        <v>87</v>
      </c>
      <c r="B54" s="148">
        <v>336</v>
      </c>
      <c r="C54" s="149">
        <v>327</v>
      </c>
      <c r="D54" s="148">
        <v>147</v>
      </c>
      <c r="E54" s="165">
        <v>146</v>
      </c>
      <c r="F54" s="198"/>
      <c r="G54" s="148">
        <v>279</v>
      </c>
      <c r="H54" s="149">
        <v>262</v>
      </c>
      <c r="I54" s="148">
        <v>136</v>
      </c>
      <c r="J54" s="158">
        <v>122</v>
      </c>
      <c r="K54" s="198"/>
      <c r="L54" s="148">
        <v>431</v>
      </c>
      <c r="M54" s="181">
        <v>419</v>
      </c>
      <c r="N54" s="148">
        <v>230</v>
      </c>
      <c r="O54" s="165">
        <v>216</v>
      </c>
      <c r="P54" s="192"/>
    </row>
    <row r="55" spans="1:16" ht="13" x14ac:dyDescent="0.3">
      <c r="A55" s="169" t="s">
        <v>88</v>
      </c>
      <c r="B55" s="146">
        <v>255</v>
      </c>
      <c r="C55" s="147">
        <v>251</v>
      </c>
      <c r="D55" s="146">
        <v>128</v>
      </c>
      <c r="E55" s="164">
        <v>128</v>
      </c>
      <c r="F55" s="199"/>
      <c r="G55" s="146">
        <v>158</v>
      </c>
      <c r="H55" s="147">
        <v>152</v>
      </c>
      <c r="I55" s="146">
        <v>65</v>
      </c>
      <c r="J55" s="157">
        <v>64</v>
      </c>
      <c r="K55" s="199"/>
      <c r="L55" s="146">
        <v>279</v>
      </c>
      <c r="M55" s="180">
        <v>274</v>
      </c>
      <c r="N55" s="146">
        <v>151</v>
      </c>
      <c r="O55" s="164">
        <v>150</v>
      </c>
      <c r="P55" s="193"/>
    </row>
    <row r="56" spans="1:16" ht="13" x14ac:dyDescent="0.3">
      <c r="A56" s="170" t="s">
        <v>89</v>
      </c>
      <c r="B56" s="148">
        <v>719</v>
      </c>
      <c r="C56" s="149">
        <v>703</v>
      </c>
      <c r="D56" s="148">
        <v>370</v>
      </c>
      <c r="E56" s="165">
        <v>363</v>
      </c>
      <c r="F56" s="198"/>
      <c r="G56" s="148">
        <v>482</v>
      </c>
      <c r="H56" s="149">
        <v>456</v>
      </c>
      <c r="I56" s="148">
        <v>192</v>
      </c>
      <c r="J56" s="158">
        <v>180</v>
      </c>
      <c r="K56" s="198"/>
      <c r="L56" s="148">
        <v>833</v>
      </c>
      <c r="M56" s="181">
        <v>806</v>
      </c>
      <c r="N56" s="148">
        <v>435</v>
      </c>
      <c r="O56" s="165">
        <v>423</v>
      </c>
      <c r="P56" s="192"/>
    </row>
    <row r="57" spans="1:16" ht="13" x14ac:dyDescent="0.3">
      <c r="A57" s="169" t="s">
        <v>90</v>
      </c>
      <c r="B57" s="146">
        <v>1586</v>
      </c>
      <c r="C57" s="147">
        <v>1573</v>
      </c>
      <c r="D57" s="146">
        <v>798</v>
      </c>
      <c r="E57" s="164">
        <v>792</v>
      </c>
      <c r="F57" s="199"/>
      <c r="G57" s="146">
        <v>795</v>
      </c>
      <c r="H57" s="147">
        <v>771</v>
      </c>
      <c r="I57" s="146">
        <v>277</v>
      </c>
      <c r="J57" s="157">
        <v>268</v>
      </c>
      <c r="K57" s="199"/>
      <c r="L57" s="146">
        <v>1800</v>
      </c>
      <c r="M57" s="180">
        <v>1786</v>
      </c>
      <c r="N57" s="146">
        <v>913</v>
      </c>
      <c r="O57" s="164">
        <v>903</v>
      </c>
      <c r="P57" s="193"/>
    </row>
    <row r="58" spans="1:16" ht="13" x14ac:dyDescent="0.3">
      <c r="A58" s="170" t="s">
        <v>91</v>
      </c>
      <c r="B58" s="148">
        <v>2377</v>
      </c>
      <c r="C58" s="149">
        <v>2300</v>
      </c>
      <c r="D58" s="148">
        <v>1090</v>
      </c>
      <c r="E58" s="165">
        <v>1040</v>
      </c>
      <c r="F58" s="198"/>
      <c r="G58" s="148">
        <v>2540</v>
      </c>
      <c r="H58" s="149">
        <v>2386</v>
      </c>
      <c r="I58" s="148">
        <v>1338</v>
      </c>
      <c r="J58" s="158">
        <v>1200</v>
      </c>
      <c r="K58" s="198"/>
      <c r="L58" s="148">
        <v>3280</v>
      </c>
      <c r="M58" s="181">
        <v>3168</v>
      </c>
      <c r="N58" s="148">
        <v>1872</v>
      </c>
      <c r="O58" s="165">
        <v>1751</v>
      </c>
      <c r="P58" s="192"/>
    </row>
    <row r="59" spans="1:16" ht="13" x14ac:dyDescent="0.3">
      <c r="A59" s="169" t="s">
        <v>92</v>
      </c>
      <c r="B59" s="146">
        <v>5161</v>
      </c>
      <c r="C59" s="147">
        <v>5146</v>
      </c>
      <c r="D59" s="146">
        <v>2787</v>
      </c>
      <c r="E59" s="164">
        <v>2774</v>
      </c>
      <c r="F59" s="199"/>
      <c r="G59" s="146">
        <v>3678</v>
      </c>
      <c r="H59" s="147">
        <v>3635</v>
      </c>
      <c r="I59" s="146">
        <v>1525</v>
      </c>
      <c r="J59" s="157">
        <v>1507</v>
      </c>
      <c r="K59" s="199"/>
      <c r="L59" s="146">
        <v>6436</v>
      </c>
      <c r="M59" s="180">
        <v>6399</v>
      </c>
      <c r="N59" s="146">
        <v>3615</v>
      </c>
      <c r="O59" s="164">
        <v>3593</v>
      </c>
      <c r="P59" s="193"/>
    </row>
    <row r="60" spans="1:16" ht="13" x14ac:dyDescent="0.3">
      <c r="A60" s="174" t="s">
        <v>93</v>
      </c>
      <c r="B60" s="150">
        <v>2147</v>
      </c>
      <c r="C60" s="151">
        <v>2111</v>
      </c>
      <c r="D60" s="150">
        <v>990</v>
      </c>
      <c r="E60" s="166">
        <v>961</v>
      </c>
      <c r="F60" s="202"/>
      <c r="G60" s="150">
        <v>2001</v>
      </c>
      <c r="H60" s="151">
        <v>1893</v>
      </c>
      <c r="I60" s="150">
        <v>865</v>
      </c>
      <c r="J60" s="159">
        <v>798</v>
      </c>
      <c r="K60" s="202"/>
      <c r="L60" s="150">
        <v>2884</v>
      </c>
      <c r="M60" s="182">
        <v>2814</v>
      </c>
      <c r="N60" s="150">
        <v>1483</v>
      </c>
      <c r="O60" s="166">
        <v>1421</v>
      </c>
      <c r="P60" s="196"/>
    </row>
    <row r="61" spans="1:16" ht="13" x14ac:dyDescent="0.25">
      <c r="A61" s="244" t="s">
        <v>111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16" ht="13" x14ac:dyDescent="0.3">
      <c r="A62" s="175" t="s">
        <v>136</v>
      </c>
      <c r="B62" s="152">
        <v>6064</v>
      </c>
      <c r="C62" s="153">
        <v>5967</v>
      </c>
      <c r="D62" s="152">
        <v>3119</v>
      </c>
      <c r="E62" s="167">
        <v>3054</v>
      </c>
      <c r="F62" s="197"/>
      <c r="G62" s="152">
        <v>5892</v>
      </c>
      <c r="H62" s="153">
        <v>5685</v>
      </c>
      <c r="I62" s="152">
        <v>2859</v>
      </c>
      <c r="J62" s="160">
        <v>2709</v>
      </c>
      <c r="K62" s="197"/>
      <c r="L62" s="152">
        <v>8418</v>
      </c>
      <c r="M62" s="183">
        <v>8266</v>
      </c>
      <c r="N62" s="152">
        <v>4791</v>
      </c>
      <c r="O62" s="167">
        <v>4669</v>
      </c>
      <c r="P62" s="191"/>
    </row>
    <row r="63" spans="1:16" ht="13" x14ac:dyDescent="0.3">
      <c r="A63" s="170" t="s">
        <v>94</v>
      </c>
      <c r="B63" s="148">
        <v>5346</v>
      </c>
      <c r="C63" s="149">
        <v>5263</v>
      </c>
      <c r="D63" s="148">
        <v>2517</v>
      </c>
      <c r="E63" s="165">
        <v>2473</v>
      </c>
      <c r="F63" s="198"/>
      <c r="G63" s="148">
        <v>5079</v>
      </c>
      <c r="H63" s="149">
        <v>4868</v>
      </c>
      <c r="I63" s="148">
        <v>2276</v>
      </c>
      <c r="J63" s="158">
        <v>2143</v>
      </c>
      <c r="K63" s="198"/>
      <c r="L63" s="148">
        <v>7258</v>
      </c>
      <c r="M63" s="181">
        <v>7091</v>
      </c>
      <c r="N63" s="148">
        <v>3855</v>
      </c>
      <c r="O63" s="165">
        <v>3737</v>
      </c>
      <c r="P63" s="192"/>
    </row>
    <row r="64" spans="1:16" ht="13" x14ac:dyDescent="0.3">
      <c r="A64" s="169" t="s">
        <v>95</v>
      </c>
      <c r="B64" s="146">
        <v>4943</v>
      </c>
      <c r="C64" s="147">
        <v>4828</v>
      </c>
      <c r="D64" s="146">
        <v>2305</v>
      </c>
      <c r="E64" s="164">
        <v>2215</v>
      </c>
      <c r="F64" s="199"/>
      <c r="G64" s="146">
        <v>4549</v>
      </c>
      <c r="H64" s="147">
        <v>4305</v>
      </c>
      <c r="I64" s="146">
        <v>2102</v>
      </c>
      <c r="J64" s="157">
        <v>1933</v>
      </c>
      <c r="K64" s="199"/>
      <c r="L64" s="146">
        <v>6520</v>
      </c>
      <c r="M64" s="180">
        <v>6317</v>
      </c>
      <c r="N64" s="146">
        <v>3491</v>
      </c>
      <c r="O64" s="164">
        <v>3315</v>
      </c>
      <c r="P64" s="193"/>
    </row>
    <row r="65" spans="1:16" ht="13" x14ac:dyDescent="0.3">
      <c r="A65" s="170" t="s">
        <v>96</v>
      </c>
      <c r="B65" s="148">
        <v>2007</v>
      </c>
      <c r="C65" s="149">
        <v>1978</v>
      </c>
      <c r="D65" s="148">
        <v>994</v>
      </c>
      <c r="E65" s="165">
        <v>969</v>
      </c>
      <c r="F65" s="198"/>
      <c r="G65" s="148">
        <v>1989</v>
      </c>
      <c r="H65" s="149">
        <v>1933</v>
      </c>
      <c r="I65" s="148">
        <v>953</v>
      </c>
      <c r="J65" s="158">
        <v>905</v>
      </c>
      <c r="K65" s="198"/>
      <c r="L65" s="148">
        <v>2661</v>
      </c>
      <c r="M65" s="181">
        <v>2623</v>
      </c>
      <c r="N65" s="148">
        <v>1541</v>
      </c>
      <c r="O65" s="165">
        <v>1488</v>
      </c>
      <c r="P65" s="192"/>
    </row>
    <row r="66" spans="1:16" ht="13" x14ac:dyDescent="0.3">
      <c r="A66" s="176" t="s">
        <v>97</v>
      </c>
      <c r="B66" s="154">
        <v>3672</v>
      </c>
      <c r="C66" s="155">
        <v>3611</v>
      </c>
      <c r="D66" s="154">
        <v>1802</v>
      </c>
      <c r="E66" s="168">
        <v>1760</v>
      </c>
      <c r="F66" s="200"/>
      <c r="G66" s="154">
        <v>3289</v>
      </c>
      <c r="H66" s="155">
        <v>3139</v>
      </c>
      <c r="I66" s="154">
        <v>1606</v>
      </c>
      <c r="J66" s="161">
        <v>1482</v>
      </c>
      <c r="K66" s="200"/>
      <c r="L66" s="154">
        <v>4842</v>
      </c>
      <c r="M66" s="184">
        <v>4736</v>
      </c>
      <c r="N66" s="154">
        <v>2672</v>
      </c>
      <c r="O66" s="168">
        <v>2558</v>
      </c>
      <c r="P66" s="194"/>
    </row>
    <row r="67" spans="1:16" ht="13" x14ac:dyDescent="0.25">
      <c r="A67" s="244" t="s">
        <v>113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1:16" ht="13" x14ac:dyDescent="0.3">
      <c r="A68" s="173" t="s">
        <v>112</v>
      </c>
      <c r="B68" s="144">
        <v>7146</v>
      </c>
      <c r="C68" s="145">
        <v>7026</v>
      </c>
      <c r="D68" s="144">
        <v>3535</v>
      </c>
      <c r="E68" s="163">
        <v>3452</v>
      </c>
      <c r="F68" s="201"/>
      <c r="G68" s="144">
        <v>6528</v>
      </c>
      <c r="H68" s="145">
        <v>6277</v>
      </c>
      <c r="I68" s="144">
        <v>3143</v>
      </c>
      <c r="J68" s="156">
        <v>2938</v>
      </c>
      <c r="K68" s="201"/>
      <c r="L68" s="144">
        <v>9380</v>
      </c>
      <c r="M68" s="179">
        <v>9200</v>
      </c>
      <c r="N68" s="144">
        <v>5296</v>
      </c>
      <c r="O68" s="163">
        <v>5094</v>
      </c>
      <c r="P68" s="195"/>
    </row>
    <row r="69" spans="1:16" ht="13" x14ac:dyDescent="0.3">
      <c r="A69" s="176" t="s">
        <v>98</v>
      </c>
      <c r="B69" s="154">
        <v>14887</v>
      </c>
      <c r="C69" s="155">
        <v>14622</v>
      </c>
      <c r="D69" s="154">
        <v>7203</v>
      </c>
      <c r="E69" s="168">
        <v>7019</v>
      </c>
      <c r="F69" s="200"/>
      <c r="G69" s="154">
        <v>14271</v>
      </c>
      <c r="H69" s="155">
        <v>13654</v>
      </c>
      <c r="I69" s="154">
        <v>6654</v>
      </c>
      <c r="J69" s="161">
        <v>6233</v>
      </c>
      <c r="K69" s="200"/>
      <c r="L69" s="154">
        <v>20320</v>
      </c>
      <c r="M69" s="184">
        <v>19832</v>
      </c>
      <c r="N69" s="154">
        <v>11053</v>
      </c>
      <c r="O69" s="168">
        <v>10673</v>
      </c>
      <c r="P69" s="194"/>
    </row>
    <row r="70" spans="1:16" ht="13" x14ac:dyDescent="0.25">
      <c r="A70" s="244" t="s">
        <v>114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1:16" ht="13" x14ac:dyDescent="0.3">
      <c r="A71" s="173" t="s">
        <v>45</v>
      </c>
      <c r="B71" s="144">
        <v>6338</v>
      </c>
      <c r="C71" s="145">
        <v>6250</v>
      </c>
      <c r="D71" s="144">
        <v>3563</v>
      </c>
      <c r="E71" s="163">
        <v>3478</v>
      </c>
      <c r="F71" s="201"/>
      <c r="G71" s="144">
        <v>6197</v>
      </c>
      <c r="H71" s="145">
        <v>5979</v>
      </c>
      <c r="I71" s="144">
        <v>3419</v>
      </c>
      <c r="J71" s="156">
        <v>3241</v>
      </c>
      <c r="K71" s="201"/>
      <c r="L71" s="144">
        <v>8769</v>
      </c>
      <c r="M71" s="179">
        <v>8620</v>
      </c>
      <c r="N71" s="144">
        <v>5562</v>
      </c>
      <c r="O71" s="163">
        <v>5404</v>
      </c>
      <c r="P71" s="195"/>
    </row>
    <row r="72" spans="1:16" ht="13" x14ac:dyDescent="0.3">
      <c r="A72" s="169" t="s">
        <v>46</v>
      </c>
      <c r="B72" s="146">
        <v>4674</v>
      </c>
      <c r="C72" s="147">
        <v>4622</v>
      </c>
      <c r="D72" s="146">
        <v>2272</v>
      </c>
      <c r="E72" s="164">
        <v>2239</v>
      </c>
      <c r="F72" s="199"/>
      <c r="G72" s="146">
        <v>4675</v>
      </c>
      <c r="H72" s="147">
        <v>4543</v>
      </c>
      <c r="I72" s="146">
        <v>1948</v>
      </c>
      <c r="J72" s="157">
        <v>1877</v>
      </c>
      <c r="K72" s="199"/>
      <c r="L72" s="146">
        <v>6385</v>
      </c>
      <c r="M72" s="180">
        <v>6283</v>
      </c>
      <c r="N72" s="146">
        <v>3469</v>
      </c>
      <c r="O72" s="164">
        <v>3396</v>
      </c>
      <c r="P72" s="193"/>
    </row>
    <row r="73" spans="1:16" ht="13" x14ac:dyDescent="0.3">
      <c r="A73" s="170" t="s">
        <v>47</v>
      </c>
      <c r="B73" s="148">
        <v>4543</v>
      </c>
      <c r="C73" s="149">
        <v>4464</v>
      </c>
      <c r="D73" s="148">
        <v>2214</v>
      </c>
      <c r="E73" s="165">
        <v>2161</v>
      </c>
      <c r="F73" s="198"/>
      <c r="G73" s="148">
        <v>4253</v>
      </c>
      <c r="H73" s="149">
        <v>4065</v>
      </c>
      <c r="I73" s="148">
        <v>1992</v>
      </c>
      <c r="J73" s="158">
        <v>1834</v>
      </c>
      <c r="K73" s="198"/>
      <c r="L73" s="148">
        <v>6137</v>
      </c>
      <c r="M73" s="181">
        <v>5989</v>
      </c>
      <c r="N73" s="148">
        <v>3273</v>
      </c>
      <c r="O73" s="165">
        <v>3121</v>
      </c>
      <c r="P73" s="192"/>
    </row>
    <row r="74" spans="1:16" ht="13" x14ac:dyDescent="0.3">
      <c r="A74" s="169" t="s">
        <v>48</v>
      </c>
      <c r="B74" s="146">
        <v>4573</v>
      </c>
      <c r="C74" s="147">
        <v>4465</v>
      </c>
      <c r="D74" s="146">
        <v>2059</v>
      </c>
      <c r="E74" s="164">
        <v>2000</v>
      </c>
      <c r="F74" s="199"/>
      <c r="G74" s="146">
        <v>4048</v>
      </c>
      <c r="H74" s="147">
        <v>3843</v>
      </c>
      <c r="I74" s="146">
        <v>1816</v>
      </c>
      <c r="J74" s="157">
        <v>1660</v>
      </c>
      <c r="K74" s="199"/>
      <c r="L74" s="146">
        <v>5921</v>
      </c>
      <c r="M74" s="180">
        <v>5748</v>
      </c>
      <c r="N74" s="146">
        <v>3023</v>
      </c>
      <c r="O74" s="164">
        <v>2891</v>
      </c>
      <c r="P74" s="193"/>
    </row>
    <row r="75" spans="1:16" ht="13" x14ac:dyDescent="0.3">
      <c r="A75" s="174" t="s">
        <v>49</v>
      </c>
      <c r="B75" s="150">
        <v>1905</v>
      </c>
      <c r="C75" s="151">
        <v>1847</v>
      </c>
      <c r="D75" s="150">
        <v>629</v>
      </c>
      <c r="E75" s="166">
        <v>593</v>
      </c>
      <c r="F75" s="202"/>
      <c r="G75" s="150">
        <v>1626</v>
      </c>
      <c r="H75" s="151">
        <v>1501</v>
      </c>
      <c r="I75" s="150">
        <v>621</v>
      </c>
      <c r="J75" s="159">
        <v>559</v>
      </c>
      <c r="K75" s="202"/>
      <c r="L75" s="150">
        <v>2488</v>
      </c>
      <c r="M75" s="182">
        <v>2392</v>
      </c>
      <c r="N75" s="150">
        <v>1022</v>
      </c>
      <c r="O75" s="166">
        <v>956</v>
      </c>
      <c r="P75" s="196"/>
    </row>
    <row r="76" spans="1:16" ht="13" x14ac:dyDescent="0.25">
      <c r="A76" s="244" t="s">
        <v>116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1:16" ht="13" x14ac:dyDescent="0.3">
      <c r="A77" s="175" t="s">
        <v>115</v>
      </c>
      <c r="B77" s="152">
        <v>1878</v>
      </c>
      <c r="C77" s="153">
        <v>1853</v>
      </c>
      <c r="D77" s="152">
        <v>927</v>
      </c>
      <c r="E77" s="167">
        <v>910</v>
      </c>
      <c r="F77" s="197"/>
      <c r="G77" s="152">
        <v>1812</v>
      </c>
      <c r="H77" s="153">
        <v>1755</v>
      </c>
      <c r="I77" s="152">
        <v>878</v>
      </c>
      <c r="J77" s="160">
        <v>834</v>
      </c>
      <c r="K77" s="197"/>
      <c r="L77" s="152">
        <v>2538</v>
      </c>
      <c r="M77" s="183">
        <v>2503</v>
      </c>
      <c r="N77" s="152">
        <v>1468</v>
      </c>
      <c r="O77" s="167">
        <v>1425</v>
      </c>
      <c r="P77" s="191"/>
    </row>
    <row r="78" spans="1:16" ht="13" x14ac:dyDescent="0.3">
      <c r="A78" s="170" t="s">
        <v>30</v>
      </c>
      <c r="B78" s="148">
        <v>566</v>
      </c>
      <c r="C78" s="149">
        <v>562</v>
      </c>
      <c r="D78" s="148">
        <v>285</v>
      </c>
      <c r="E78" s="165">
        <v>281</v>
      </c>
      <c r="F78" s="198"/>
      <c r="G78" s="148">
        <v>558</v>
      </c>
      <c r="H78" s="149">
        <v>543</v>
      </c>
      <c r="I78" s="148">
        <v>257</v>
      </c>
      <c r="J78" s="158">
        <v>235</v>
      </c>
      <c r="K78" s="198"/>
      <c r="L78" s="148">
        <v>821</v>
      </c>
      <c r="M78" s="181">
        <v>813</v>
      </c>
      <c r="N78" s="148">
        <v>432</v>
      </c>
      <c r="O78" s="165">
        <v>423</v>
      </c>
      <c r="P78" s="192"/>
    </row>
    <row r="79" spans="1:16" ht="13" x14ac:dyDescent="0.3">
      <c r="A79" s="169" t="s">
        <v>31</v>
      </c>
      <c r="B79" s="146">
        <v>3894</v>
      </c>
      <c r="C79" s="147">
        <v>3834</v>
      </c>
      <c r="D79" s="146">
        <v>2352</v>
      </c>
      <c r="E79" s="164">
        <v>2288</v>
      </c>
      <c r="F79" s="199"/>
      <c r="G79" s="146">
        <v>3828</v>
      </c>
      <c r="H79" s="147">
        <v>3681</v>
      </c>
      <c r="I79" s="146">
        <v>2284</v>
      </c>
      <c r="J79" s="157">
        <v>2172</v>
      </c>
      <c r="K79" s="199"/>
      <c r="L79" s="146">
        <v>5410</v>
      </c>
      <c r="M79" s="180">
        <v>5305</v>
      </c>
      <c r="N79" s="146">
        <v>3662</v>
      </c>
      <c r="O79" s="164">
        <v>3556</v>
      </c>
      <c r="P79" s="193"/>
    </row>
    <row r="80" spans="1:16" ht="13" x14ac:dyDescent="0.3">
      <c r="A80" s="170" t="s">
        <v>99</v>
      </c>
      <c r="B80" s="148">
        <v>209</v>
      </c>
      <c r="C80" s="149">
        <v>209</v>
      </c>
      <c r="D80" s="148">
        <v>92</v>
      </c>
      <c r="E80" s="165">
        <v>92</v>
      </c>
      <c r="F80" s="198"/>
      <c r="G80" s="148">
        <v>289</v>
      </c>
      <c r="H80" s="149">
        <v>282</v>
      </c>
      <c r="I80" s="148">
        <v>114</v>
      </c>
      <c r="J80" s="158">
        <v>109</v>
      </c>
      <c r="K80" s="198"/>
      <c r="L80" s="148">
        <v>375</v>
      </c>
      <c r="M80" s="181">
        <v>371</v>
      </c>
      <c r="N80" s="148">
        <v>175</v>
      </c>
      <c r="O80" s="165">
        <v>170</v>
      </c>
      <c r="P80" s="192"/>
    </row>
    <row r="81" spans="1:16" ht="13" x14ac:dyDescent="0.3">
      <c r="A81" s="169" t="s">
        <v>32</v>
      </c>
      <c r="B81" s="146">
        <v>2023</v>
      </c>
      <c r="C81" s="147">
        <v>1999</v>
      </c>
      <c r="D81" s="146">
        <v>902</v>
      </c>
      <c r="E81" s="164">
        <v>892</v>
      </c>
      <c r="F81" s="199"/>
      <c r="G81" s="146">
        <v>1950</v>
      </c>
      <c r="H81" s="147">
        <v>1894</v>
      </c>
      <c r="I81" s="146">
        <v>717</v>
      </c>
      <c r="J81" s="157">
        <v>694</v>
      </c>
      <c r="K81" s="199"/>
      <c r="L81" s="146">
        <v>2736</v>
      </c>
      <c r="M81" s="180">
        <v>2686</v>
      </c>
      <c r="N81" s="146">
        <v>1354</v>
      </c>
      <c r="O81" s="164">
        <v>1335</v>
      </c>
      <c r="P81" s="193"/>
    </row>
    <row r="82" spans="1:16" ht="13" x14ac:dyDescent="0.3">
      <c r="A82" s="170" t="s">
        <v>100</v>
      </c>
      <c r="B82" s="148">
        <v>433</v>
      </c>
      <c r="C82" s="149">
        <v>426</v>
      </c>
      <c r="D82" s="148">
        <v>276</v>
      </c>
      <c r="E82" s="165">
        <v>266</v>
      </c>
      <c r="F82" s="198"/>
      <c r="G82" s="148">
        <v>377</v>
      </c>
      <c r="H82" s="149">
        <v>369</v>
      </c>
      <c r="I82" s="148">
        <v>209</v>
      </c>
      <c r="J82" s="158">
        <v>202</v>
      </c>
      <c r="K82" s="198"/>
      <c r="L82" s="148">
        <v>599</v>
      </c>
      <c r="M82" s="181">
        <v>591</v>
      </c>
      <c r="N82" s="148">
        <v>394</v>
      </c>
      <c r="O82" s="165">
        <v>383</v>
      </c>
      <c r="P82" s="192"/>
    </row>
    <row r="83" spans="1:16" ht="13" x14ac:dyDescent="0.3">
      <c r="A83" s="169" t="s">
        <v>33</v>
      </c>
      <c r="B83" s="146">
        <v>2009</v>
      </c>
      <c r="C83" s="147">
        <v>1989</v>
      </c>
      <c r="D83" s="146">
        <v>1001</v>
      </c>
      <c r="E83" s="164">
        <v>988</v>
      </c>
      <c r="F83" s="199"/>
      <c r="G83" s="146">
        <v>2060</v>
      </c>
      <c r="H83" s="147">
        <v>1998</v>
      </c>
      <c r="I83" s="146">
        <v>908</v>
      </c>
      <c r="J83" s="157">
        <v>872</v>
      </c>
      <c r="K83" s="199"/>
      <c r="L83" s="146">
        <v>2675</v>
      </c>
      <c r="M83" s="180">
        <v>2636</v>
      </c>
      <c r="N83" s="146">
        <v>1546</v>
      </c>
      <c r="O83" s="164">
        <v>1508</v>
      </c>
      <c r="P83" s="193"/>
    </row>
    <row r="84" spans="1:16" ht="13" x14ac:dyDescent="0.3">
      <c r="A84" s="170" t="s">
        <v>34</v>
      </c>
      <c r="B84" s="148">
        <v>1264</v>
      </c>
      <c r="C84" s="149">
        <v>1244</v>
      </c>
      <c r="D84" s="148">
        <v>535</v>
      </c>
      <c r="E84" s="165">
        <v>520</v>
      </c>
      <c r="F84" s="198"/>
      <c r="G84" s="148">
        <v>1147</v>
      </c>
      <c r="H84" s="149">
        <v>1114</v>
      </c>
      <c r="I84" s="148">
        <v>464</v>
      </c>
      <c r="J84" s="158">
        <v>427</v>
      </c>
      <c r="K84" s="198"/>
      <c r="L84" s="148">
        <v>1775</v>
      </c>
      <c r="M84" s="181">
        <v>1748</v>
      </c>
      <c r="N84" s="148">
        <v>848</v>
      </c>
      <c r="O84" s="165">
        <v>809</v>
      </c>
      <c r="P84" s="192"/>
    </row>
    <row r="85" spans="1:16" ht="13" x14ac:dyDescent="0.3">
      <c r="A85" s="169" t="s">
        <v>35</v>
      </c>
      <c r="B85" s="146">
        <v>425</v>
      </c>
      <c r="C85" s="147">
        <v>420</v>
      </c>
      <c r="D85" s="146">
        <v>193</v>
      </c>
      <c r="E85" s="164">
        <v>192</v>
      </c>
      <c r="F85" s="199"/>
      <c r="G85" s="146">
        <v>448</v>
      </c>
      <c r="H85" s="147">
        <v>422</v>
      </c>
      <c r="I85" s="146">
        <v>197</v>
      </c>
      <c r="J85" s="157">
        <v>180</v>
      </c>
      <c r="K85" s="199"/>
      <c r="L85" s="146">
        <v>667</v>
      </c>
      <c r="M85" s="180">
        <v>648</v>
      </c>
      <c r="N85" s="146">
        <v>326</v>
      </c>
      <c r="O85" s="164">
        <v>315</v>
      </c>
      <c r="P85" s="193"/>
    </row>
    <row r="86" spans="1:16" ht="13" x14ac:dyDescent="0.3">
      <c r="A86" s="170" t="s">
        <v>36</v>
      </c>
      <c r="B86" s="148">
        <v>331</v>
      </c>
      <c r="C86" s="149">
        <v>330</v>
      </c>
      <c r="D86" s="148">
        <v>132</v>
      </c>
      <c r="E86" s="165">
        <v>132</v>
      </c>
      <c r="F86" s="198"/>
      <c r="G86" s="148">
        <v>355</v>
      </c>
      <c r="H86" s="149">
        <v>348</v>
      </c>
      <c r="I86" s="148">
        <v>135</v>
      </c>
      <c r="J86" s="158">
        <v>126</v>
      </c>
      <c r="K86" s="198"/>
      <c r="L86" s="148">
        <v>471</v>
      </c>
      <c r="M86" s="181">
        <v>466</v>
      </c>
      <c r="N86" s="148">
        <v>227</v>
      </c>
      <c r="O86" s="165">
        <v>220</v>
      </c>
      <c r="P86" s="192"/>
    </row>
    <row r="87" spans="1:16" ht="13" x14ac:dyDescent="0.3">
      <c r="A87" s="169" t="s">
        <v>37</v>
      </c>
      <c r="B87" s="146">
        <v>2523</v>
      </c>
      <c r="C87" s="147">
        <v>2470</v>
      </c>
      <c r="D87" s="146">
        <v>1354</v>
      </c>
      <c r="E87" s="164">
        <v>1317</v>
      </c>
      <c r="F87" s="199"/>
      <c r="G87" s="146">
        <v>2303</v>
      </c>
      <c r="H87" s="147">
        <v>2181</v>
      </c>
      <c r="I87" s="146">
        <v>1196</v>
      </c>
      <c r="J87" s="157">
        <v>1101</v>
      </c>
      <c r="K87" s="199"/>
      <c r="L87" s="146">
        <v>3225</v>
      </c>
      <c r="M87" s="180">
        <v>3127</v>
      </c>
      <c r="N87" s="146">
        <v>1872</v>
      </c>
      <c r="O87" s="164">
        <v>1776</v>
      </c>
      <c r="P87" s="193"/>
    </row>
    <row r="88" spans="1:16" ht="13" x14ac:dyDescent="0.3">
      <c r="A88" s="170" t="s">
        <v>38</v>
      </c>
      <c r="B88" s="148">
        <v>548</v>
      </c>
      <c r="C88" s="149">
        <v>537</v>
      </c>
      <c r="D88" s="148">
        <v>244</v>
      </c>
      <c r="E88" s="165">
        <v>240</v>
      </c>
      <c r="F88" s="198"/>
      <c r="G88" s="148">
        <v>424</v>
      </c>
      <c r="H88" s="149">
        <v>407</v>
      </c>
      <c r="I88" s="148">
        <v>212</v>
      </c>
      <c r="J88" s="158">
        <v>199</v>
      </c>
      <c r="K88" s="198"/>
      <c r="L88" s="148">
        <v>703</v>
      </c>
      <c r="M88" s="181">
        <v>685</v>
      </c>
      <c r="N88" s="148">
        <v>374</v>
      </c>
      <c r="O88" s="165">
        <v>364</v>
      </c>
      <c r="P88" s="192"/>
    </row>
    <row r="89" spans="1:16" ht="13" x14ac:dyDescent="0.3">
      <c r="A89" s="169" t="s">
        <v>39</v>
      </c>
      <c r="B89" s="146">
        <v>1913</v>
      </c>
      <c r="C89" s="147">
        <v>1863</v>
      </c>
      <c r="D89" s="146">
        <v>1045</v>
      </c>
      <c r="E89" s="164">
        <v>1029</v>
      </c>
      <c r="F89" s="199"/>
      <c r="G89" s="146">
        <v>1587</v>
      </c>
      <c r="H89" s="147">
        <v>1512</v>
      </c>
      <c r="I89" s="146">
        <v>842</v>
      </c>
      <c r="J89" s="157">
        <v>778</v>
      </c>
      <c r="K89" s="199"/>
      <c r="L89" s="146">
        <v>2432</v>
      </c>
      <c r="M89" s="180">
        <v>2365</v>
      </c>
      <c r="N89" s="146">
        <v>1425</v>
      </c>
      <c r="O89" s="164">
        <v>1375</v>
      </c>
      <c r="P89" s="193"/>
    </row>
    <row r="90" spans="1:16" ht="13" x14ac:dyDescent="0.3">
      <c r="A90" s="170" t="s">
        <v>40</v>
      </c>
      <c r="B90" s="148">
        <v>1359</v>
      </c>
      <c r="C90" s="149">
        <v>1334</v>
      </c>
      <c r="D90" s="148">
        <v>546</v>
      </c>
      <c r="E90" s="165">
        <v>517</v>
      </c>
      <c r="F90" s="198"/>
      <c r="G90" s="148">
        <v>1280</v>
      </c>
      <c r="H90" s="149">
        <v>1198</v>
      </c>
      <c r="I90" s="148">
        <v>498</v>
      </c>
      <c r="J90" s="158">
        <v>436</v>
      </c>
      <c r="K90" s="198"/>
      <c r="L90" s="148">
        <v>1791</v>
      </c>
      <c r="M90" s="181">
        <v>1735</v>
      </c>
      <c r="N90" s="148">
        <v>822</v>
      </c>
      <c r="O90" s="165">
        <v>773</v>
      </c>
      <c r="P90" s="192"/>
    </row>
    <row r="91" spans="1:16" ht="13" x14ac:dyDescent="0.3">
      <c r="A91" s="169" t="s">
        <v>41</v>
      </c>
      <c r="B91" s="146">
        <v>154</v>
      </c>
      <c r="C91" s="147">
        <v>146</v>
      </c>
      <c r="D91" s="146">
        <v>80</v>
      </c>
      <c r="E91" s="164">
        <v>77</v>
      </c>
      <c r="F91" s="199"/>
      <c r="G91" s="146">
        <v>163</v>
      </c>
      <c r="H91" s="147">
        <v>159</v>
      </c>
      <c r="I91" s="146">
        <v>78</v>
      </c>
      <c r="J91" s="157">
        <v>73</v>
      </c>
      <c r="K91" s="199"/>
      <c r="L91" s="146">
        <v>220</v>
      </c>
      <c r="M91" s="180">
        <v>214</v>
      </c>
      <c r="N91" s="146">
        <v>131</v>
      </c>
      <c r="O91" s="164">
        <v>124</v>
      </c>
      <c r="P91" s="193"/>
    </row>
    <row r="92" spans="1:16" ht="13" x14ac:dyDescent="0.3">
      <c r="A92" s="170" t="s">
        <v>42</v>
      </c>
      <c r="B92" s="148">
        <v>598</v>
      </c>
      <c r="C92" s="149">
        <v>584</v>
      </c>
      <c r="D92" s="148">
        <v>144</v>
      </c>
      <c r="E92" s="165">
        <v>137</v>
      </c>
      <c r="F92" s="198"/>
      <c r="G92" s="148">
        <v>593</v>
      </c>
      <c r="H92" s="149">
        <v>567</v>
      </c>
      <c r="I92" s="148">
        <v>186</v>
      </c>
      <c r="J92" s="158">
        <v>174</v>
      </c>
      <c r="K92" s="198"/>
      <c r="L92" s="148">
        <v>774</v>
      </c>
      <c r="M92" s="181">
        <v>750</v>
      </c>
      <c r="N92" s="148">
        <v>270</v>
      </c>
      <c r="O92" s="165">
        <v>256</v>
      </c>
      <c r="P92" s="192"/>
    </row>
    <row r="93" spans="1:16" ht="13" x14ac:dyDescent="0.3">
      <c r="A93" s="169" t="s">
        <v>43</v>
      </c>
      <c r="B93" s="146">
        <v>1522</v>
      </c>
      <c r="C93" s="147">
        <v>1478</v>
      </c>
      <c r="D93" s="146">
        <v>450</v>
      </c>
      <c r="E93" s="164">
        <v>418</v>
      </c>
      <c r="F93" s="199"/>
      <c r="G93" s="146">
        <v>1291</v>
      </c>
      <c r="H93" s="147">
        <v>1204</v>
      </c>
      <c r="I93" s="146">
        <v>447</v>
      </c>
      <c r="J93" s="157">
        <v>408</v>
      </c>
      <c r="K93" s="199"/>
      <c r="L93" s="146">
        <v>1977</v>
      </c>
      <c r="M93" s="180">
        <v>1911</v>
      </c>
      <c r="N93" s="146">
        <v>741</v>
      </c>
      <c r="O93" s="164">
        <v>694</v>
      </c>
      <c r="P93" s="193"/>
    </row>
    <row r="94" spans="1:16" ht="13" x14ac:dyDescent="0.3">
      <c r="A94" s="171" t="s">
        <v>44</v>
      </c>
      <c r="B94" s="150">
        <v>382</v>
      </c>
      <c r="C94" s="151">
        <v>368</v>
      </c>
      <c r="D94" s="150">
        <v>179</v>
      </c>
      <c r="E94" s="166">
        <v>175</v>
      </c>
      <c r="F94" s="202"/>
      <c r="G94" s="150">
        <v>336</v>
      </c>
      <c r="H94" s="151">
        <v>296</v>
      </c>
      <c r="I94" s="150">
        <v>175</v>
      </c>
      <c r="J94" s="159">
        <v>150</v>
      </c>
      <c r="K94" s="202"/>
      <c r="L94" s="150">
        <v>511</v>
      </c>
      <c r="M94" s="182">
        <v>481</v>
      </c>
      <c r="N94" s="150">
        <v>281</v>
      </c>
      <c r="O94" s="166">
        <v>261</v>
      </c>
      <c r="P94" s="196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="80" zoomScaleNormal="80" zoomScaleSheetLayoutView="100" workbookViewId="0"/>
  </sheetViews>
  <sheetFormatPr defaultColWidth="9.1796875" defaultRowHeight="12.5" x14ac:dyDescent="0.25"/>
  <cols>
    <col min="1" max="1" width="38.453125" style="85" customWidth="1"/>
    <col min="2" max="4" width="10.7265625" style="85" customWidth="1"/>
    <col min="5" max="16384" width="9.1796875" style="85"/>
  </cols>
  <sheetData>
    <row r="1" spans="1:4" s="143" customFormat="1" ht="13" x14ac:dyDescent="0.3">
      <c r="A1" s="124" t="s">
        <v>128</v>
      </c>
      <c r="B1" s="140"/>
      <c r="C1" s="140"/>
      <c r="D1" s="140"/>
    </row>
    <row r="2" spans="1:4" s="143" customFormat="1" ht="13.5" thickBot="1" x14ac:dyDescent="0.35">
      <c r="A2" s="125" t="s">
        <v>17</v>
      </c>
      <c r="B2" s="140"/>
      <c r="C2" s="140"/>
      <c r="D2" s="83"/>
    </row>
    <row r="3" spans="1:4" s="143" customFormat="1" ht="13.5" customHeight="1" thickBot="1" x14ac:dyDescent="0.3">
      <c r="A3" s="297"/>
      <c r="B3" s="300" t="s">
        <v>126</v>
      </c>
      <c r="C3" s="312"/>
      <c r="D3" s="313"/>
    </row>
    <row r="4" spans="1:4" s="143" customFormat="1" ht="12.75" customHeight="1" x14ac:dyDescent="0.25">
      <c r="A4" s="297"/>
      <c r="B4" s="304" t="s">
        <v>135</v>
      </c>
      <c r="C4" s="305"/>
      <c r="D4" s="314"/>
    </row>
    <row r="5" spans="1:4" s="143" customFormat="1" ht="12.75" customHeight="1" x14ac:dyDescent="0.25">
      <c r="A5" s="327"/>
      <c r="B5" s="319" t="s">
        <v>19</v>
      </c>
      <c r="C5" s="321" t="s">
        <v>20</v>
      </c>
      <c r="D5" s="309" t="s">
        <v>129</v>
      </c>
    </row>
    <row r="6" spans="1:4" s="143" customFormat="1" ht="30" customHeight="1" thickBot="1" x14ac:dyDescent="0.3">
      <c r="A6" s="328"/>
      <c r="B6" s="320"/>
      <c r="C6" s="322"/>
      <c r="D6" s="310"/>
    </row>
    <row r="7" spans="1:4" ht="13" x14ac:dyDescent="0.3">
      <c r="A7" s="172" t="s">
        <v>139</v>
      </c>
      <c r="B7" s="127">
        <v>33275</v>
      </c>
      <c r="C7" s="162">
        <v>32158</v>
      </c>
      <c r="D7" s="162">
        <v>4293</v>
      </c>
    </row>
    <row r="8" spans="1:4" ht="13" x14ac:dyDescent="0.25">
      <c r="A8" s="241" t="s">
        <v>101</v>
      </c>
      <c r="B8" s="242"/>
      <c r="C8" s="242"/>
      <c r="D8" s="243"/>
    </row>
    <row r="9" spans="1:4" ht="13" x14ac:dyDescent="0.3">
      <c r="A9" s="173" t="s">
        <v>6</v>
      </c>
      <c r="B9" s="144">
        <v>16475</v>
      </c>
      <c r="C9" s="163">
        <v>15901</v>
      </c>
      <c r="D9" s="163">
        <v>2169</v>
      </c>
    </row>
    <row r="10" spans="1:4" ht="13" x14ac:dyDescent="0.3">
      <c r="A10" s="169" t="s">
        <v>7</v>
      </c>
      <c r="B10" s="146">
        <v>16800</v>
      </c>
      <c r="C10" s="164">
        <v>16257</v>
      </c>
      <c r="D10" s="164">
        <v>2124</v>
      </c>
    </row>
    <row r="11" spans="1:4" ht="13" x14ac:dyDescent="0.3">
      <c r="A11" s="170" t="s">
        <v>56</v>
      </c>
      <c r="B11" s="148">
        <v>16631</v>
      </c>
      <c r="C11" s="165">
        <v>16054</v>
      </c>
      <c r="D11" s="165">
        <v>2241</v>
      </c>
    </row>
    <row r="12" spans="1:4" ht="13" x14ac:dyDescent="0.3">
      <c r="A12" s="169" t="s">
        <v>57</v>
      </c>
      <c r="B12" s="146">
        <v>3966</v>
      </c>
      <c r="C12" s="164">
        <v>3757</v>
      </c>
      <c r="D12" s="164">
        <v>880</v>
      </c>
    </row>
    <row r="13" spans="1:4" ht="13" x14ac:dyDescent="0.3">
      <c r="A13" s="174" t="s">
        <v>58</v>
      </c>
      <c r="B13" s="150">
        <v>12666</v>
      </c>
      <c r="C13" s="166">
        <v>12297</v>
      </c>
      <c r="D13" s="166">
        <v>1361</v>
      </c>
    </row>
    <row r="14" spans="1:4" ht="13" x14ac:dyDescent="0.25">
      <c r="A14" s="241" t="s">
        <v>103</v>
      </c>
      <c r="B14" s="242"/>
      <c r="C14" s="242"/>
      <c r="D14" s="243"/>
    </row>
    <row r="15" spans="1:4" ht="13" x14ac:dyDescent="0.3">
      <c r="A15" s="175" t="s">
        <v>102</v>
      </c>
      <c r="B15" s="152">
        <v>1519</v>
      </c>
      <c r="C15" s="167">
        <v>1451</v>
      </c>
      <c r="D15" s="167">
        <v>580</v>
      </c>
    </row>
    <row r="16" spans="1:4" ht="13" x14ac:dyDescent="0.3">
      <c r="A16" s="170" t="s">
        <v>59</v>
      </c>
      <c r="B16" s="148">
        <v>2320</v>
      </c>
      <c r="C16" s="165">
        <v>2213</v>
      </c>
      <c r="D16" s="165">
        <v>348</v>
      </c>
    </row>
    <row r="17" spans="1:4" ht="13" x14ac:dyDescent="0.3">
      <c r="A17" s="169" t="s">
        <v>60</v>
      </c>
      <c r="B17" s="146">
        <v>3908</v>
      </c>
      <c r="C17" s="164">
        <v>3678</v>
      </c>
      <c r="D17" s="164">
        <v>787</v>
      </c>
    </row>
    <row r="18" spans="1:4" ht="13" x14ac:dyDescent="0.3">
      <c r="A18" s="170" t="s">
        <v>61</v>
      </c>
      <c r="B18" s="148">
        <v>4840</v>
      </c>
      <c r="C18" s="165">
        <v>4639</v>
      </c>
      <c r="D18" s="165">
        <v>835</v>
      </c>
    </row>
    <row r="19" spans="1:4" ht="13" x14ac:dyDescent="0.3">
      <c r="A19" s="169" t="s">
        <v>62</v>
      </c>
      <c r="B19" s="146">
        <v>6249</v>
      </c>
      <c r="C19" s="164">
        <v>6033</v>
      </c>
      <c r="D19" s="164">
        <v>818</v>
      </c>
    </row>
    <row r="20" spans="1:4" ht="13" x14ac:dyDescent="0.3">
      <c r="A20" s="170" t="s">
        <v>63</v>
      </c>
      <c r="B20" s="148">
        <v>5607</v>
      </c>
      <c r="C20" s="165">
        <v>5427</v>
      </c>
      <c r="D20" s="165">
        <v>642</v>
      </c>
    </row>
    <row r="21" spans="1:4" ht="13" x14ac:dyDescent="0.3">
      <c r="A21" s="176" t="s">
        <v>64</v>
      </c>
      <c r="B21" s="154">
        <v>8832</v>
      </c>
      <c r="C21" s="168">
        <v>8717</v>
      </c>
      <c r="D21" s="168">
        <v>284</v>
      </c>
    </row>
    <row r="22" spans="1:4" ht="13" x14ac:dyDescent="0.25">
      <c r="A22" s="241" t="s">
        <v>105</v>
      </c>
      <c r="B22" s="242"/>
      <c r="C22" s="242"/>
      <c r="D22" s="243"/>
    </row>
    <row r="23" spans="1:4" ht="13" x14ac:dyDescent="0.3">
      <c r="A23" s="173" t="s">
        <v>104</v>
      </c>
      <c r="B23" s="144">
        <v>837</v>
      </c>
      <c r="C23" s="163">
        <v>790</v>
      </c>
      <c r="D23" s="163">
        <v>204</v>
      </c>
    </row>
    <row r="24" spans="1:4" ht="13" x14ac:dyDescent="0.3">
      <c r="A24" s="169" t="s">
        <v>65</v>
      </c>
      <c r="B24" s="146">
        <v>3743</v>
      </c>
      <c r="C24" s="164">
        <v>3601</v>
      </c>
      <c r="D24" s="164">
        <v>723</v>
      </c>
    </row>
    <row r="25" spans="1:4" ht="13" x14ac:dyDescent="0.3">
      <c r="A25" s="170" t="s">
        <v>66</v>
      </c>
      <c r="B25" s="148">
        <v>24974</v>
      </c>
      <c r="C25" s="165">
        <v>24238</v>
      </c>
      <c r="D25" s="165">
        <v>2699</v>
      </c>
    </row>
    <row r="26" spans="1:4" ht="13" x14ac:dyDescent="0.3">
      <c r="A26" s="169" t="s">
        <v>67</v>
      </c>
      <c r="B26" s="146">
        <v>3341</v>
      </c>
      <c r="C26" s="164">
        <v>3169</v>
      </c>
      <c r="D26" s="164">
        <v>607</v>
      </c>
    </row>
    <row r="27" spans="1:4" ht="13" x14ac:dyDescent="0.3">
      <c r="A27" s="174" t="s">
        <v>68</v>
      </c>
      <c r="B27" s="150">
        <v>380</v>
      </c>
      <c r="C27" s="166">
        <v>360</v>
      </c>
      <c r="D27" s="166">
        <v>60</v>
      </c>
    </row>
    <row r="28" spans="1:4" ht="13" x14ac:dyDescent="0.25">
      <c r="A28" s="241" t="s">
        <v>107</v>
      </c>
      <c r="B28" s="242"/>
      <c r="C28" s="242"/>
      <c r="D28" s="243"/>
    </row>
    <row r="29" spans="1:4" ht="13" x14ac:dyDescent="0.3">
      <c r="A29" s="175" t="s">
        <v>106</v>
      </c>
      <c r="B29" s="152">
        <v>5826</v>
      </c>
      <c r="C29" s="167">
        <v>5454</v>
      </c>
      <c r="D29" s="191"/>
    </row>
    <row r="30" spans="1:4" ht="13" x14ac:dyDescent="0.3">
      <c r="A30" s="170" t="s">
        <v>69</v>
      </c>
      <c r="B30" s="148">
        <v>13829</v>
      </c>
      <c r="C30" s="165">
        <v>13307</v>
      </c>
      <c r="D30" s="192"/>
    </row>
    <row r="31" spans="1:4" ht="13" x14ac:dyDescent="0.3">
      <c r="A31" s="169" t="s">
        <v>70</v>
      </c>
      <c r="B31" s="146">
        <v>10523</v>
      </c>
      <c r="C31" s="164">
        <v>10331</v>
      </c>
      <c r="D31" s="193"/>
    </row>
    <row r="32" spans="1:4" ht="13" x14ac:dyDescent="0.3">
      <c r="A32" s="170" t="s">
        <v>71</v>
      </c>
      <c r="B32" s="148">
        <v>2898</v>
      </c>
      <c r="C32" s="165">
        <v>2871</v>
      </c>
      <c r="D32" s="192"/>
    </row>
    <row r="33" spans="1:4" ht="13" x14ac:dyDescent="0.3">
      <c r="A33" s="176" t="s">
        <v>72</v>
      </c>
      <c r="B33" s="154">
        <v>199</v>
      </c>
      <c r="C33" s="168">
        <v>196</v>
      </c>
      <c r="D33" s="194"/>
    </row>
    <row r="34" spans="1:4" ht="13" x14ac:dyDescent="0.25">
      <c r="A34" s="188" t="s">
        <v>109</v>
      </c>
      <c r="B34" s="189"/>
      <c r="C34" s="189"/>
      <c r="D34" s="190"/>
    </row>
    <row r="35" spans="1:4" ht="13" x14ac:dyDescent="0.3">
      <c r="A35" s="173" t="s">
        <v>108</v>
      </c>
      <c r="B35" s="144">
        <v>2835</v>
      </c>
      <c r="C35" s="163">
        <v>2666</v>
      </c>
      <c r="D35" s="195"/>
    </row>
    <row r="36" spans="1:4" ht="13" x14ac:dyDescent="0.3">
      <c r="A36" s="169" t="s">
        <v>73</v>
      </c>
      <c r="B36" s="146">
        <v>7272</v>
      </c>
      <c r="C36" s="164">
        <v>6921</v>
      </c>
      <c r="D36" s="193"/>
    </row>
    <row r="37" spans="1:4" ht="13" x14ac:dyDescent="0.3">
      <c r="A37" s="170" t="s">
        <v>74</v>
      </c>
      <c r="B37" s="148">
        <v>197</v>
      </c>
      <c r="C37" s="165">
        <v>197</v>
      </c>
      <c r="D37" s="192"/>
    </row>
    <row r="38" spans="1:4" ht="13" x14ac:dyDescent="0.3">
      <c r="A38" s="169" t="s">
        <v>75</v>
      </c>
      <c r="B38" s="146">
        <v>1099</v>
      </c>
      <c r="C38" s="164">
        <v>1065</v>
      </c>
      <c r="D38" s="193"/>
    </row>
    <row r="39" spans="1:4" ht="13" x14ac:dyDescent="0.3">
      <c r="A39" s="170" t="s">
        <v>76</v>
      </c>
      <c r="B39" s="148">
        <v>3164</v>
      </c>
      <c r="C39" s="165">
        <v>2999</v>
      </c>
      <c r="D39" s="192"/>
    </row>
    <row r="40" spans="1:4" ht="13" x14ac:dyDescent="0.3">
      <c r="A40" s="169" t="s">
        <v>132</v>
      </c>
      <c r="B40" s="146">
        <v>3978</v>
      </c>
      <c r="C40" s="164">
        <v>3904</v>
      </c>
      <c r="D40" s="193"/>
    </row>
    <row r="41" spans="1:4" ht="13" x14ac:dyDescent="0.3">
      <c r="A41" s="170" t="s">
        <v>77</v>
      </c>
      <c r="B41" s="148">
        <v>93</v>
      </c>
      <c r="C41" s="165">
        <v>88</v>
      </c>
      <c r="D41" s="192"/>
    </row>
    <row r="42" spans="1:4" ht="13" x14ac:dyDescent="0.3">
      <c r="A42" s="169" t="s">
        <v>78</v>
      </c>
      <c r="B42" s="146">
        <v>11214</v>
      </c>
      <c r="C42" s="164">
        <v>10975</v>
      </c>
      <c r="D42" s="193"/>
    </row>
    <row r="43" spans="1:4" ht="13" x14ac:dyDescent="0.3">
      <c r="A43" s="170" t="s">
        <v>79</v>
      </c>
      <c r="B43" s="148">
        <v>2643</v>
      </c>
      <c r="C43" s="165">
        <v>2585</v>
      </c>
      <c r="D43" s="192"/>
    </row>
    <row r="44" spans="1:4" ht="13" x14ac:dyDescent="0.3">
      <c r="A44" s="176" t="s">
        <v>133</v>
      </c>
      <c r="B44" s="154">
        <v>781</v>
      </c>
      <c r="C44" s="168">
        <v>757</v>
      </c>
      <c r="D44" s="194"/>
    </row>
    <row r="45" spans="1:4" ht="13" x14ac:dyDescent="0.25">
      <c r="A45" s="188" t="s">
        <v>110</v>
      </c>
      <c r="B45" s="189"/>
      <c r="C45" s="189"/>
      <c r="D45" s="190"/>
    </row>
    <row r="46" spans="1:4" ht="13" x14ac:dyDescent="0.3">
      <c r="A46" s="173" t="s">
        <v>134</v>
      </c>
      <c r="B46" s="144">
        <v>2835</v>
      </c>
      <c r="C46" s="163">
        <v>2666</v>
      </c>
      <c r="D46" s="195"/>
    </row>
    <row r="47" spans="1:4" ht="13" x14ac:dyDescent="0.3">
      <c r="A47" s="169" t="s">
        <v>80</v>
      </c>
      <c r="B47" s="146">
        <v>5175</v>
      </c>
      <c r="C47" s="164">
        <v>4885</v>
      </c>
      <c r="D47" s="193"/>
    </row>
    <row r="48" spans="1:4" ht="13" x14ac:dyDescent="0.3">
      <c r="A48" s="170" t="s">
        <v>81</v>
      </c>
      <c r="B48" s="148">
        <v>1099</v>
      </c>
      <c r="C48" s="165">
        <v>1081</v>
      </c>
      <c r="D48" s="192"/>
    </row>
    <row r="49" spans="1:4" ht="13" x14ac:dyDescent="0.3">
      <c r="A49" s="169" t="s">
        <v>82</v>
      </c>
      <c r="B49" s="146">
        <v>702</v>
      </c>
      <c r="C49" s="164">
        <v>672</v>
      </c>
      <c r="D49" s="193"/>
    </row>
    <row r="50" spans="1:4" ht="13" x14ac:dyDescent="0.3">
      <c r="A50" s="170" t="s">
        <v>83</v>
      </c>
      <c r="B50" s="148">
        <v>197</v>
      </c>
      <c r="C50" s="165">
        <v>197</v>
      </c>
      <c r="D50" s="192"/>
    </row>
    <row r="51" spans="1:4" ht="13" x14ac:dyDescent="0.3">
      <c r="A51" s="169" t="s">
        <v>84</v>
      </c>
      <c r="B51" s="146">
        <v>1099</v>
      </c>
      <c r="C51" s="164">
        <v>1065</v>
      </c>
      <c r="D51" s="193"/>
    </row>
    <row r="52" spans="1:4" ht="13" x14ac:dyDescent="0.3">
      <c r="A52" s="170" t="s">
        <v>85</v>
      </c>
      <c r="B52" s="148">
        <v>4070</v>
      </c>
      <c r="C52" s="165">
        <v>3993</v>
      </c>
      <c r="D52" s="192"/>
    </row>
    <row r="53" spans="1:4" ht="13" x14ac:dyDescent="0.3">
      <c r="A53" s="169" t="s">
        <v>86</v>
      </c>
      <c r="B53" s="146">
        <v>172</v>
      </c>
      <c r="C53" s="164">
        <v>165</v>
      </c>
      <c r="D53" s="193"/>
    </row>
    <row r="54" spans="1:4" ht="13" x14ac:dyDescent="0.3">
      <c r="A54" s="170" t="s">
        <v>87</v>
      </c>
      <c r="B54" s="148">
        <v>395</v>
      </c>
      <c r="C54" s="165">
        <v>376</v>
      </c>
      <c r="D54" s="192"/>
    </row>
    <row r="55" spans="1:4" ht="13" x14ac:dyDescent="0.3">
      <c r="A55" s="169" t="s">
        <v>88</v>
      </c>
      <c r="B55" s="146">
        <v>290</v>
      </c>
      <c r="C55" s="164">
        <v>278</v>
      </c>
      <c r="D55" s="193"/>
    </row>
    <row r="56" spans="1:4" ht="13" x14ac:dyDescent="0.3">
      <c r="A56" s="170" t="s">
        <v>89</v>
      </c>
      <c r="B56" s="148">
        <v>781</v>
      </c>
      <c r="C56" s="165">
        <v>757</v>
      </c>
      <c r="D56" s="192"/>
    </row>
    <row r="57" spans="1:4" ht="13" x14ac:dyDescent="0.3">
      <c r="A57" s="169" t="s">
        <v>90</v>
      </c>
      <c r="B57" s="146">
        <v>1786</v>
      </c>
      <c r="C57" s="164">
        <v>1766</v>
      </c>
      <c r="D57" s="193"/>
    </row>
    <row r="58" spans="1:4" ht="13" x14ac:dyDescent="0.3">
      <c r="A58" s="170" t="s">
        <v>91</v>
      </c>
      <c r="B58" s="148">
        <v>3164</v>
      </c>
      <c r="C58" s="165">
        <v>2999</v>
      </c>
      <c r="D58" s="192"/>
    </row>
    <row r="59" spans="1:4" ht="13" x14ac:dyDescent="0.3">
      <c r="A59" s="169" t="s">
        <v>92</v>
      </c>
      <c r="B59" s="146">
        <v>8384</v>
      </c>
      <c r="C59" s="164">
        <v>8257</v>
      </c>
      <c r="D59" s="193"/>
    </row>
    <row r="60" spans="1:4" ht="13" x14ac:dyDescent="0.3">
      <c r="A60" s="174" t="s">
        <v>93</v>
      </c>
      <c r="B60" s="150">
        <v>3126</v>
      </c>
      <c r="C60" s="166">
        <v>3003</v>
      </c>
      <c r="D60" s="196"/>
    </row>
    <row r="61" spans="1:4" ht="13" x14ac:dyDescent="0.25">
      <c r="A61" s="188" t="s">
        <v>111</v>
      </c>
      <c r="B61" s="189"/>
      <c r="C61" s="189"/>
      <c r="D61" s="190"/>
    </row>
    <row r="62" spans="1:4" ht="13" x14ac:dyDescent="0.3">
      <c r="A62" s="175" t="s">
        <v>136</v>
      </c>
      <c r="B62" s="152">
        <v>9735</v>
      </c>
      <c r="C62" s="167">
        <v>9463</v>
      </c>
      <c r="D62" s="191"/>
    </row>
    <row r="63" spans="1:4" ht="13" x14ac:dyDescent="0.3">
      <c r="A63" s="170" t="s">
        <v>94</v>
      </c>
      <c r="B63" s="148">
        <v>7978</v>
      </c>
      <c r="C63" s="165">
        <v>7735</v>
      </c>
      <c r="D63" s="192"/>
    </row>
    <row r="64" spans="1:4" ht="13" x14ac:dyDescent="0.3">
      <c r="A64" s="169" t="s">
        <v>95</v>
      </c>
      <c r="B64" s="146">
        <v>7180</v>
      </c>
      <c r="C64" s="164">
        <v>6892</v>
      </c>
      <c r="D64" s="193"/>
    </row>
    <row r="65" spans="1:4" ht="13" x14ac:dyDescent="0.3">
      <c r="A65" s="170" t="s">
        <v>96</v>
      </c>
      <c r="B65" s="148">
        <v>3085</v>
      </c>
      <c r="C65" s="165">
        <v>2989</v>
      </c>
      <c r="D65" s="192"/>
    </row>
    <row r="66" spans="1:4" ht="13" x14ac:dyDescent="0.3">
      <c r="A66" s="176" t="s">
        <v>97</v>
      </c>
      <c r="B66" s="154">
        <v>5297</v>
      </c>
      <c r="C66" s="168">
        <v>5079</v>
      </c>
      <c r="D66" s="194"/>
    </row>
    <row r="67" spans="1:4" ht="13" x14ac:dyDescent="0.25">
      <c r="A67" s="188" t="s">
        <v>113</v>
      </c>
      <c r="B67" s="189"/>
      <c r="C67" s="189"/>
      <c r="D67" s="190"/>
    </row>
    <row r="68" spans="1:4" ht="13" x14ac:dyDescent="0.3">
      <c r="A68" s="173" t="s">
        <v>112</v>
      </c>
      <c r="B68" s="144">
        <v>10572</v>
      </c>
      <c r="C68" s="163">
        <v>10189</v>
      </c>
      <c r="D68" s="195"/>
    </row>
    <row r="69" spans="1:4" ht="13" x14ac:dyDescent="0.3">
      <c r="A69" s="176" t="s">
        <v>98</v>
      </c>
      <c r="B69" s="154">
        <v>22703</v>
      </c>
      <c r="C69" s="168">
        <v>21969</v>
      </c>
      <c r="D69" s="194"/>
    </row>
    <row r="70" spans="1:4" ht="13" x14ac:dyDescent="0.25">
      <c r="A70" s="188" t="s">
        <v>114</v>
      </c>
      <c r="B70" s="189"/>
      <c r="C70" s="189"/>
      <c r="D70" s="190"/>
    </row>
    <row r="71" spans="1:4" ht="13" x14ac:dyDescent="0.3">
      <c r="A71" s="173" t="s">
        <v>45</v>
      </c>
      <c r="B71" s="144">
        <v>9769</v>
      </c>
      <c r="C71" s="163">
        <v>9443</v>
      </c>
      <c r="D71" s="195"/>
    </row>
    <row r="72" spans="1:4" ht="13" x14ac:dyDescent="0.3">
      <c r="A72" s="169" t="s">
        <v>46</v>
      </c>
      <c r="B72" s="146">
        <v>7445</v>
      </c>
      <c r="C72" s="164">
        <v>7244</v>
      </c>
      <c r="D72" s="193"/>
    </row>
    <row r="73" spans="1:4" ht="13" x14ac:dyDescent="0.3">
      <c r="A73" s="170" t="s">
        <v>47</v>
      </c>
      <c r="B73" s="148">
        <v>6721</v>
      </c>
      <c r="C73" s="165">
        <v>6477</v>
      </c>
      <c r="D73" s="192"/>
    </row>
    <row r="74" spans="1:4" ht="13" x14ac:dyDescent="0.3">
      <c r="A74" s="169" t="s">
        <v>48</v>
      </c>
      <c r="B74" s="146">
        <v>6476</v>
      </c>
      <c r="C74" s="164">
        <v>6208</v>
      </c>
      <c r="D74" s="193"/>
    </row>
    <row r="75" spans="1:4" ht="13" x14ac:dyDescent="0.3">
      <c r="A75" s="174" t="s">
        <v>49</v>
      </c>
      <c r="B75" s="150">
        <v>2865</v>
      </c>
      <c r="C75" s="166">
        <v>2787</v>
      </c>
      <c r="D75" s="196"/>
    </row>
    <row r="76" spans="1:4" ht="13" x14ac:dyDescent="0.25">
      <c r="A76" s="188" t="s">
        <v>116</v>
      </c>
      <c r="B76" s="189"/>
      <c r="C76" s="189"/>
      <c r="D76" s="190"/>
    </row>
    <row r="77" spans="1:4" ht="13" x14ac:dyDescent="0.3">
      <c r="A77" s="175" t="s">
        <v>115</v>
      </c>
      <c r="B77" s="152">
        <v>2716</v>
      </c>
      <c r="C77" s="167">
        <v>2641</v>
      </c>
      <c r="D77" s="191"/>
    </row>
    <row r="78" spans="1:4" ht="13" x14ac:dyDescent="0.3">
      <c r="A78" s="170" t="s">
        <v>30</v>
      </c>
      <c r="B78" s="148">
        <v>891</v>
      </c>
      <c r="C78" s="165">
        <v>851</v>
      </c>
      <c r="D78" s="192"/>
    </row>
    <row r="79" spans="1:4" ht="13" x14ac:dyDescent="0.3">
      <c r="A79" s="169" t="s">
        <v>31</v>
      </c>
      <c r="B79" s="146">
        <v>6162</v>
      </c>
      <c r="C79" s="164">
        <v>5950</v>
      </c>
      <c r="D79" s="193"/>
    </row>
    <row r="80" spans="1:4" ht="13" x14ac:dyDescent="0.3">
      <c r="A80" s="170" t="s">
        <v>99</v>
      </c>
      <c r="B80" s="148">
        <v>582</v>
      </c>
      <c r="C80" s="165">
        <v>563</v>
      </c>
      <c r="D80" s="192"/>
    </row>
    <row r="81" spans="1:4" ht="13" x14ac:dyDescent="0.3">
      <c r="A81" s="169" t="s">
        <v>32</v>
      </c>
      <c r="B81" s="146">
        <v>3022</v>
      </c>
      <c r="C81" s="164">
        <v>2971</v>
      </c>
      <c r="D81" s="193"/>
    </row>
    <row r="82" spans="1:4" ht="13" x14ac:dyDescent="0.3">
      <c r="A82" s="170" t="s">
        <v>100</v>
      </c>
      <c r="B82" s="148">
        <v>887</v>
      </c>
      <c r="C82" s="165">
        <v>866</v>
      </c>
      <c r="D82" s="192"/>
    </row>
    <row r="83" spans="1:4" ht="13" x14ac:dyDescent="0.3">
      <c r="A83" s="169" t="s">
        <v>33</v>
      </c>
      <c r="B83" s="146">
        <v>2954</v>
      </c>
      <c r="C83" s="164">
        <v>2844</v>
      </c>
      <c r="D83" s="193"/>
    </row>
    <row r="84" spans="1:4" ht="13" x14ac:dyDescent="0.3">
      <c r="A84" s="170" t="s">
        <v>34</v>
      </c>
      <c r="B84" s="148">
        <v>2160</v>
      </c>
      <c r="C84" s="165">
        <v>2079</v>
      </c>
      <c r="D84" s="192"/>
    </row>
    <row r="85" spans="1:4" ht="13" x14ac:dyDescent="0.3">
      <c r="A85" s="169" t="s">
        <v>35</v>
      </c>
      <c r="B85" s="146">
        <v>814</v>
      </c>
      <c r="C85" s="164">
        <v>794</v>
      </c>
      <c r="D85" s="193"/>
    </row>
    <row r="86" spans="1:4" ht="13" x14ac:dyDescent="0.3">
      <c r="A86" s="170" t="s">
        <v>36</v>
      </c>
      <c r="B86" s="148">
        <v>495</v>
      </c>
      <c r="C86" s="165">
        <v>490</v>
      </c>
      <c r="D86" s="192"/>
    </row>
    <row r="87" spans="1:4" ht="13" x14ac:dyDescent="0.3">
      <c r="A87" s="169" t="s">
        <v>37</v>
      </c>
      <c r="B87" s="146">
        <v>3252</v>
      </c>
      <c r="C87" s="164">
        <v>3113</v>
      </c>
      <c r="D87" s="193"/>
    </row>
    <row r="88" spans="1:4" ht="13" x14ac:dyDescent="0.3">
      <c r="A88" s="170" t="s">
        <v>38</v>
      </c>
      <c r="B88" s="148">
        <v>893</v>
      </c>
      <c r="C88" s="165">
        <v>808</v>
      </c>
      <c r="D88" s="192"/>
    </row>
    <row r="89" spans="1:4" ht="13" x14ac:dyDescent="0.3">
      <c r="A89" s="169" t="s">
        <v>39</v>
      </c>
      <c r="B89" s="146">
        <v>2717</v>
      </c>
      <c r="C89" s="164">
        <v>2647</v>
      </c>
      <c r="D89" s="193"/>
    </row>
    <row r="90" spans="1:4" ht="13" x14ac:dyDescent="0.3">
      <c r="A90" s="170" t="s">
        <v>40</v>
      </c>
      <c r="B90" s="148">
        <v>1849</v>
      </c>
      <c r="C90" s="165">
        <v>1773</v>
      </c>
      <c r="D90" s="192"/>
    </row>
    <row r="91" spans="1:4" ht="13" x14ac:dyDescent="0.3">
      <c r="A91" s="169" t="s">
        <v>41</v>
      </c>
      <c r="B91" s="146">
        <v>239</v>
      </c>
      <c r="C91" s="164">
        <v>231</v>
      </c>
      <c r="D91" s="193"/>
    </row>
    <row r="92" spans="1:4" ht="13" x14ac:dyDescent="0.3">
      <c r="A92" s="170" t="s">
        <v>42</v>
      </c>
      <c r="B92" s="148">
        <v>778</v>
      </c>
      <c r="C92" s="165">
        <v>749</v>
      </c>
      <c r="D92" s="192"/>
    </row>
    <row r="93" spans="1:4" ht="13" x14ac:dyDescent="0.3">
      <c r="A93" s="169" t="s">
        <v>43</v>
      </c>
      <c r="B93" s="146">
        <v>2062</v>
      </c>
      <c r="C93" s="164">
        <v>2009</v>
      </c>
      <c r="D93" s="193"/>
    </row>
    <row r="94" spans="1:4" ht="13" x14ac:dyDescent="0.3">
      <c r="A94" s="171" t="s">
        <v>44</v>
      </c>
      <c r="B94" s="150">
        <v>803</v>
      </c>
      <c r="C94" s="166">
        <v>778</v>
      </c>
      <c r="D94" s="196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AA67"/>
  <sheetViews>
    <sheetView showGridLines="0" zoomScale="80" zoomScaleNormal="80" zoomScaleSheetLayoutView="100" workbookViewId="0"/>
  </sheetViews>
  <sheetFormatPr defaultRowHeight="15.5" x14ac:dyDescent="0.35"/>
  <cols>
    <col min="1" max="1" width="30.81640625" style="2" customWidth="1"/>
    <col min="2" max="2" width="8" style="115" customWidth="1"/>
    <col min="3" max="4" width="7.453125" style="115" customWidth="1"/>
    <col min="5" max="5" width="8.7265625" style="115" customWidth="1"/>
    <col min="6" max="6" width="13.26953125" style="115" customWidth="1"/>
    <col min="7" max="7" width="1.1796875" style="11" customWidth="1"/>
    <col min="8" max="8" width="8" style="115" customWidth="1"/>
    <col min="9" max="10" width="7.453125" style="115" customWidth="1"/>
    <col min="11" max="11" width="8.7265625" style="115" customWidth="1"/>
    <col min="12" max="12" width="13.26953125" style="115" customWidth="1"/>
    <col min="13" max="13" width="1.1796875" style="11" customWidth="1"/>
    <col min="14" max="14" width="16.26953125" style="115" customWidth="1"/>
    <col min="15" max="15" width="5.1796875" style="8" customWidth="1"/>
    <col min="16" max="16" width="9.1796875" style="8"/>
    <col min="17" max="18" width="7.7265625" style="8" bestFit="1" customWidth="1"/>
    <col min="19" max="20" width="6.453125" style="8" bestFit="1" customWidth="1"/>
    <col min="21" max="21" width="7.7265625" style="8" customWidth="1"/>
    <col min="22" max="220" width="9.1796875" style="8"/>
    <col min="221" max="221" width="36.54296875" style="8" bestFit="1" customWidth="1"/>
    <col min="222" max="222" width="16.1796875" style="8" bestFit="1" customWidth="1"/>
    <col min="223" max="223" width="17.1796875" style="8" bestFit="1" customWidth="1"/>
    <col min="224" max="225" width="19.54296875" style="8" bestFit="1" customWidth="1"/>
    <col min="226" max="226" width="20.7265625" style="8" bestFit="1" customWidth="1"/>
    <col min="227" max="227" width="21.81640625" style="8" bestFit="1" customWidth="1"/>
    <col min="228" max="229" width="24.1796875" style="8" bestFit="1" customWidth="1"/>
    <col min="230" max="476" width="9.1796875" style="8"/>
    <col min="477" max="477" width="36.54296875" style="8" bestFit="1" customWidth="1"/>
    <col min="478" max="478" width="16.1796875" style="8" bestFit="1" customWidth="1"/>
    <col min="479" max="479" width="17.1796875" style="8" bestFit="1" customWidth="1"/>
    <col min="480" max="481" width="19.54296875" style="8" bestFit="1" customWidth="1"/>
    <col min="482" max="482" width="20.7265625" style="8" bestFit="1" customWidth="1"/>
    <col min="483" max="483" width="21.81640625" style="8" bestFit="1" customWidth="1"/>
    <col min="484" max="485" width="24.1796875" style="8" bestFit="1" customWidth="1"/>
    <col min="486" max="732" width="9.1796875" style="8"/>
    <col min="733" max="733" width="36.54296875" style="8" bestFit="1" customWidth="1"/>
    <col min="734" max="734" width="16.1796875" style="8" bestFit="1" customWidth="1"/>
    <col min="735" max="735" width="17.1796875" style="8" bestFit="1" customWidth="1"/>
    <col min="736" max="737" width="19.54296875" style="8" bestFit="1" customWidth="1"/>
    <col min="738" max="738" width="20.7265625" style="8" bestFit="1" customWidth="1"/>
    <col min="739" max="739" width="21.81640625" style="8" bestFit="1" customWidth="1"/>
    <col min="740" max="741" width="24.1796875" style="8" bestFit="1" customWidth="1"/>
    <col min="742" max="988" width="9.1796875" style="8"/>
    <col min="989" max="989" width="36.54296875" style="8" bestFit="1" customWidth="1"/>
    <col min="990" max="990" width="16.1796875" style="8" bestFit="1" customWidth="1"/>
    <col min="991" max="991" width="17.1796875" style="8" bestFit="1" customWidth="1"/>
    <col min="992" max="993" width="19.54296875" style="8" bestFit="1" customWidth="1"/>
    <col min="994" max="994" width="20.7265625" style="8" bestFit="1" customWidth="1"/>
    <col min="995" max="995" width="21.81640625" style="8" bestFit="1" customWidth="1"/>
    <col min="996" max="997" width="24.1796875" style="8" bestFit="1" customWidth="1"/>
    <col min="998" max="1244" width="9.1796875" style="8"/>
    <col min="1245" max="1245" width="36.54296875" style="8" bestFit="1" customWidth="1"/>
    <col min="1246" max="1246" width="16.1796875" style="8" bestFit="1" customWidth="1"/>
    <col min="1247" max="1247" width="17.1796875" style="8" bestFit="1" customWidth="1"/>
    <col min="1248" max="1249" width="19.54296875" style="8" bestFit="1" customWidth="1"/>
    <col min="1250" max="1250" width="20.7265625" style="8" bestFit="1" customWidth="1"/>
    <col min="1251" max="1251" width="21.81640625" style="8" bestFit="1" customWidth="1"/>
    <col min="1252" max="1253" width="24.1796875" style="8" bestFit="1" customWidth="1"/>
    <col min="1254" max="1500" width="9.1796875" style="8"/>
    <col min="1501" max="1501" width="36.54296875" style="8" bestFit="1" customWidth="1"/>
    <col min="1502" max="1502" width="16.1796875" style="8" bestFit="1" customWidth="1"/>
    <col min="1503" max="1503" width="17.1796875" style="8" bestFit="1" customWidth="1"/>
    <col min="1504" max="1505" width="19.54296875" style="8" bestFit="1" customWidth="1"/>
    <col min="1506" max="1506" width="20.7265625" style="8" bestFit="1" customWidth="1"/>
    <col min="1507" max="1507" width="21.81640625" style="8" bestFit="1" customWidth="1"/>
    <col min="1508" max="1509" width="24.1796875" style="8" bestFit="1" customWidth="1"/>
    <col min="1510" max="1756" width="9.1796875" style="8"/>
    <col min="1757" max="1757" width="36.54296875" style="8" bestFit="1" customWidth="1"/>
    <col min="1758" max="1758" width="16.1796875" style="8" bestFit="1" customWidth="1"/>
    <col min="1759" max="1759" width="17.1796875" style="8" bestFit="1" customWidth="1"/>
    <col min="1760" max="1761" width="19.54296875" style="8" bestFit="1" customWidth="1"/>
    <col min="1762" max="1762" width="20.7265625" style="8" bestFit="1" customWidth="1"/>
    <col min="1763" max="1763" width="21.81640625" style="8" bestFit="1" customWidth="1"/>
    <col min="1764" max="1765" width="24.1796875" style="8" bestFit="1" customWidth="1"/>
    <col min="1766" max="2012" width="9.1796875" style="8"/>
    <col min="2013" max="2013" width="36.54296875" style="8" bestFit="1" customWidth="1"/>
    <col min="2014" max="2014" width="16.1796875" style="8" bestFit="1" customWidth="1"/>
    <col min="2015" max="2015" width="17.1796875" style="8" bestFit="1" customWidth="1"/>
    <col min="2016" max="2017" width="19.54296875" style="8" bestFit="1" customWidth="1"/>
    <col min="2018" max="2018" width="20.7265625" style="8" bestFit="1" customWidth="1"/>
    <col min="2019" max="2019" width="21.81640625" style="8" bestFit="1" customWidth="1"/>
    <col min="2020" max="2021" width="24.1796875" style="8" bestFit="1" customWidth="1"/>
    <col min="2022" max="2268" width="9.1796875" style="8"/>
    <col min="2269" max="2269" width="36.54296875" style="8" bestFit="1" customWidth="1"/>
    <col min="2270" max="2270" width="16.1796875" style="8" bestFit="1" customWidth="1"/>
    <col min="2271" max="2271" width="17.1796875" style="8" bestFit="1" customWidth="1"/>
    <col min="2272" max="2273" width="19.54296875" style="8" bestFit="1" customWidth="1"/>
    <col min="2274" max="2274" width="20.7265625" style="8" bestFit="1" customWidth="1"/>
    <col min="2275" max="2275" width="21.81640625" style="8" bestFit="1" customWidth="1"/>
    <col min="2276" max="2277" width="24.1796875" style="8" bestFit="1" customWidth="1"/>
    <col min="2278" max="2524" width="9.1796875" style="8"/>
    <col min="2525" max="2525" width="36.54296875" style="8" bestFit="1" customWidth="1"/>
    <col min="2526" max="2526" width="16.1796875" style="8" bestFit="1" customWidth="1"/>
    <col min="2527" max="2527" width="17.1796875" style="8" bestFit="1" customWidth="1"/>
    <col min="2528" max="2529" width="19.54296875" style="8" bestFit="1" customWidth="1"/>
    <col min="2530" max="2530" width="20.7265625" style="8" bestFit="1" customWidth="1"/>
    <col min="2531" max="2531" width="21.81640625" style="8" bestFit="1" customWidth="1"/>
    <col min="2532" max="2533" width="24.1796875" style="8" bestFit="1" customWidth="1"/>
    <col min="2534" max="2780" width="9.1796875" style="8"/>
    <col min="2781" max="2781" width="36.54296875" style="8" bestFit="1" customWidth="1"/>
    <col min="2782" max="2782" width="16.1796875" style="8" bestFit="1" customWidth="1"/>
    <col min="2783" max="2783" width="17.1796875" style="8" bestFit="1" customWidth="1"/>
    <col min="2784" max="2785" width="19.54296875" style="8" bestFit="1" customWidth="1"/>
    <col min="2786" max="2786" width="20.7265625" style="8" bestFit="1" customWidth="1"/>
    <col min="2787" max="2787" width="21.81640625" style="8" bestFit="1" customWidth="1"/>
    <col min="2788" max="2789" width="24.1796875" style="8" bestFit="1" customWidth="1"/>
    <col min="2790" max="3036" width="9.1796875" style="8"/>
    <col min="3037" max="3037" width="36.54296875" style="8" bestFit="1" customWidth="1"/>
    <col min="3038" max="3038" width="16.1796875" style="8" bestFit="1" customWidth="1"/>
    <col min="3039" max="3039" width="17.1796875" style="8" bestFit="1" customWidth="1"/>
    <col min="3040" max="3041" width="19.54296875" style="8" bestFit="1" customWidth="1"/>
    <col min="3042" max="3042" width="20.7265625" style="8" bestFit="1" customWidth="1"/>
    <col min="3043" max="3043" width="21.81640625" style="8" bestFit="1" customWidth="1"/>
    <col min="3044" max="3045" width="24.1796875" style="8" bestFit="1" customWidth="1"/>
    <col min="3046" max="3292" width="9.1796875" style="8"/>
    <col min="3293" max="3293" width="36.54296875" style="8" bestFit="1" customWidth="1"/>
    <col min="3294" max="3294" width="16.1796875" style="8" bestFit="1" customWidth="1"/>
    <col min="3295" max="3295" width="17.1796875" style="8" bestFit="1" customWidth="1"/>
    <col min="3296" max="3297" width="19.54296875" style="8" bestFit="1" customWidth="1"/>
    <col min="3298" max="3298" width="20.7265625" style="8" bestFit="1" customWidth="1"/>
    <col min="3299" max="3299" width="21.81640625" style="8" bestFit="1" customWidth="1"/>
    <col min="3300" max="3301" width="24.1796875" style="8" bestFit="1" customWidth="1"/>
    <col min="3302" max="3548" width="9.1796875" style="8"/>
    <col min="3549" max="3549" width="36.54296875" style="8" bestFit="1" customWidth="1"/>
    <col min="3550" max="3550" width="16.1796875" style="8" bestFit="1" customWidth="1"/>
    <col min="3551" max="3551" width="17.1796875" style="8" bestFit="1" customWidth="1"/>
    <col min="3552" max="3553" width="19.54296875" style="8" bestFit="1" customWidth="1"/>
    <col min="3554" max="3554" width="20.7265625" style="8" bestFit="1" customWidth="1"/>
    <col min="3555" max="3555" width="21.81640625" style="8" bestFit="1" customWidth="1"/>
    <col min="3556" max="3557" width="24.1796875" style="8" bestFit="1" customWidth="1"/>
    <col min="3558" max="3804" width="9.1796875" style="8"/>
    <col min="3805" max="3805" width="36.54296875" style="8" bestFit="1" customWidth="1"/>
    <col min="3806" max="3806" width="16.1796875" style="8" bestFit="1" customWidth="1"/>
    <col min="3807" max="3807" width="17.1796875" style="8" bestFit="1" customWidth="1"/>
    <col min="3808" max="3809" width="19.54296875" style="8" bestFit="1" customWidth="1"/>
    <col min="3810" max="3810" width="20.7265625" style="8" bestFit="1" customWidth="1"/>
    <col min="3811" max="3811" width="21.81640625" style="8" bestFit="1" customWidth="1"/>
    <col min="3812" max="3813" width="24.1796875" style="8" bestFit="1" customWidth="1"/>
    <col min="3814" max="4060" width="9.1796875" style="8"/>
    <col min="4061" max="4061" width="36.54296875" style="8" bestFit="1" customWidth="1"/>
    <col min="4062" max="4062" width="16.1796875" style="8" bestFit="1" customWidth="1"/>
    <col min="4063" max="4063" width="17.1796875" style="8" bestFit="1" customWidth="1"/>
    <col min="4064" max="4065" width="19.54296875" style="8" bestFit="1" customWidth="1"/>
    <col min="4066" max="4066" width="20.7265625" style="8" bestFit="1" customWidth="1"/>
    <col min="4067" max="4067" width="21.81640625" style="8" bestFit="1" customWidth="1"/>
    <col min="4068" max="4069" width="24.1796875" style="8" bestFit="1" customWidth="1"/>
    <col min="4070" max="4316" width="9.1796875" style="8"/>
    <col min="4317" max="4317" width="36.54296875" style="8" bestFit="1" customWidth="1"/>
    <col min="4318" max="4318" width="16.1796875" style="8" bestFit="1" customWidth="1"/>
    <col min="4319" max="4319" width="17.1796875" style="8" bestFit="1" customWidth="1"/>
    <col min="4320" max="4321" width="19.54296875" style="8" bestFit="1" customWidth="1"/>
    <col min="4322" max="4322" width="20.7265625" style="8" bestFit="1" customWidth="1"/>
    <col min="4323" max="4323" width="21.81640625" style="8" bestFit="1" customWidth="1"/>
    <col min="4324" max="4325" width="24.1796875" style="8" bestFit="1" customWidth="1"/>
    <col min="4326" max="4572" width="9.1796875" style="8"/>
    <col min="4573" max="4573" width="36.54296875" style="8" bestFit="1" customWidth="1"/>
    <col min="4574" max="4574" width="16.1796875" style="8" bestFit="1" customWidth="1"/>
    <col min="4575" max="4575" width="17.1796875" style="8" bestFit="1" customWidth="1"/>
    <col min="4576" max="4577" width="19.54296875" style="8" bestFit="1" customWidth="1"/>
    <col min="4578" max="4578" width="20.7265625" style="8" bestFit="1" customWidth="1"/>
    <col min="4579" max="4579" width="21.81640625" style="8" bestFit="1" customWidth="1"/>
    <col min="4580" max="4581" width="24.1796875" style="8" bestFit="1" customWidth="1"/>
    <col min="4582" max="4828" width="9.1796875" style="8"/>
    <col min="4829" max="4829" width="36.54296875" style="8" bestFit="1" customWidth="1"/>
    <col min="4830" max="4830" width="16.1796875" style="8" bestFit="1" customWidth="1"/>
    <col min="4831" max="4831" width="17.1796875" style="8" bestFit="1" customWidth="1"/>
    <col min="4832" max="4833" width="19.54296875" style="8" bestFit="1" customWidth="1"/>
    <col min="4834" max="4834" width="20.7265625" style="8" bestFit="1" customWidth="1"/>
    <col min="4835" max="4835" width="21.81640625" style="8" bestFit="1" customWidth="1"/>
    <col min="4836" max="4837" width="24.1796875" style="8" bestFit="1" customWidth="1"/>
    <col min="4838" max="5084" width="9.1796875" style="8"/>
    <col min="5085" max="5085" width="36.54296875" style="8" bestFit="1" customWidth="1"/>
    <col min="5086" max="5086" width="16.1796875" style="8" bestFit="1" customWidth="1"/>
    <col min="5087" max="5087" width="17.1796875" style="8" bestFit="1" customWidth="1"/>
    <col min="5088" max="5089" width="19.54296875" style="8" bestFit="1" customWidth="1"/>
    <col min="5090" max="5090" width="20.7265625" style="8" bestFit="1" customWidth="1"/>
    <col min="5091" max="5091" width="21.81640625" style="8" bestFit="1" customWidth="1"/>
    <col min="5092" max="5093" width="24.1796875" style="8" bestFit="1" customWidth="1"/>
    <col min="5094" max="5340" width="9.1796875" style="8"/>
    <col min="5341" max="5341" width="36.54296875" style="8" bestFit="1" customWidth="1"/>
    <col min="5342" max="5342" width="16.1796875" style="8" bestFit="1" customWidth="1"/>
    <col min="5343" max="5343" width="17.1796875" style="8" bestFit="1" customWidth="1"/>
    <col min="5344" max="5345" width="19.54296875" style="8" bestFit="1" customWidth="1"/>
    <col min="5346" max="5346" width="20.7265625" style="8" bestFit="1" customWidth="1"/>
    <col min="5347" max="5347" width="21.81640625" style="8" bestFit="1" customWidth="1"/>
    <col min="5348" max="5349" width="24.1796875" style="8" bestFit="1" customWidth="1"/>
    <col min="5350" max="5596" width="9.1796875" style="8"/>
    <col min="5597" max="5597" width="36.54296875" style="8" bestFit="1" customWidth="1"/>
    <col min="5598" max="5598" width="16.1796875" style="8" bestFit="1" customWidth="1"/>
    <col min="5599" max="5599" width="17.1796875" style="8" bestFit="1" customWidth="1"/>
    <col min="5600" max="5601" width="19.54296875" style="8" bestFit="1" customWidth="1"/>
    <col min="5602" max="5602" width="20.7265625" style="8" bestFit="1" customWidth="1"/>
    <col min="5603" max="5603" width="21.81640625" style="8" bestFit="1" customWidth="1"/>
    <col min="5604" max="5605" width="24.1796875" style="8" bestFit="1" customWidth="1"/>
    <col min="5606" max="5852" width="9.1796875" style="8"/>
    <col min="5853" max="5853" width="36.54296875" style="8" bestFit="1" customWidth="1"/>
    <col min="5854" max="5854" width="16.1796875" style="8" bestFit="1" customWidth="1"/>
    <col min="5855" max="5855" width="17.1796875" style="8" bestFit="1" customWidth="1"/>
    <col min="5856" max="5857" width="19.54296875" style="8" bestFit="1" customWidth="1"/>
    <col min="5858" max="5858" width="20.7265625" style="8" bestFit="1" customWidth="1"/>
    <col min="5859" max="5859" width="21.81640625" style="8" bestFit="1" customWidth="1"/>
    <col min="5860" max="5861" width="24.1796875" style="8" bestFit="1" customWidth="1"/>
    <col min="5862" max="6108" width="9.1796875" style="8"/>
    <col min="6109" max="6109" width="36.54296875" style="8" bestFit="1" customWidth="1"/>
    <col min="6110" max="6110" width="16.1796875" style="8" bestFit="1" customWidth="1"/>
    <col min="6111" max="6111" width="17.1796875" style="8" bestFit="1" customWidth="1"/>
    <col min="6112" max="6113" width="19.54296875" style="8" bestFit="1" customWidth="1"/>
    <col min="6114" max="6114" width="20.7265625" style="8" bestFit="1" customWidth="1"/>
    <col min="6115" max="6115" width="21.81640625" style="8" bestFit="1" customWidth="1"/>
    <col min="6116" max="6117" width="24.1796875" style="8" bestFit="1" customWidth="1"/>
    <col min="6118" max="6364" width="9.1796875" style="8"/>
    <col min="6365" max="6365" width="36.54296875" style="8" bestFit="1" customWidth="1"/>
    <col min="6366" max="6366" width="16.1796875" style="8" bestFit="1" customWidth="1"/>
    <col min="6367" max="6367" width="17.1796875" style="8" bestFit="1" customWidth="1"/>
    <col min="6368" max="6369" width="19.54296875" style="8" bestFit="1" customWidth="1"/>
    <col min="6370" max="6370" width="20.7265625" style="8" bestFit="1" customWidth="1"/>
    <col min="6371" max="6371" width="21.81640625" style="8" bestFit="1" customWidth="1"/>
    <col min="6372" max="6373" width="24.1796875" style="8" bestFit="1" customWidth="1"/>
    <col min="6374" max="6620" width="9.1796875" style="8"/>
    <col min="6621" max="6621" width="36.54296875" style="8" bestFit="1" customWidth="1"/>
    <col min="6622" max="6622" width="16.1796875" style="8" bestFit="1" customWidth="1"/>
    <col min="6623" max="6623" width="17.1796875" style="8" bestFit="1" customWidth="1"/>
    <col min="6624" max="6625" width="19.54296875" style="8" bestFit="1" customWidth="1"/>
    <col min="6626" max="6626" width="20.7265625" style="8" bestFit="1" customWidth="1"/>
    <col min="6627" max="6627" width="21.81640625" style="8" bestFit="1" customWidth="1"/>
    <col min="6628" max="6629" width="24.1796875" style="8" bestFit="1" customWidth="1"/>
    <col min="6630" max="6876" width="9.1796875" style="8"/>
    <col min="6877" max="6877" width="36.54296875" style="8" bestFit="1" customWidth="1"/>
    <col min="6878" max="6878" width="16.1796875" style="8" bestFit="1" customWidth="1"/>
    <col min="6879" max="6879" width="17.1796875" style="8" bestFit="1" customWidth="1"/>
    <col min="6880" max="6881" width="19.54296875" style="8" bestFit="1" customWidth="1"/>
    <col min="6882" max="6882" width="20.7265625" style="8" bestFit="1" customWidth="1"/>
    <col min="6883" max="6883" width="21.81640625" style="8" bestFit="1" customWidth="1"/>
    <col min="6884" max="6885" width="24.1796875" style="8" bestFit="1" customWidth="1"/>
    <col min="6886" max="7132" width="9.1796875" style="8"/>
    <col min="7133" max="7133" width="36.54296875" style="8" bestFit="1" customWidth="1"/>
    <col min="7134" max="7134" width="16.1796875" style="8" bestFit="1" customWidth="1"/>
    <col min="7135" max="7135" width="17.1796875" style="8" bestFit="1" customWidth="1"/>
    <col min="7136" max="7137" width="19.54296875" style="8" bestFit="1" customWidth="1"/>
    <col min="7138" max="7138" width="20.7265625" style="8" bestFit="1" customWidth="1"/>
    <col min="7139" max="7139" width="21.81640625" style="8" bestFit="1" customWidth="1"/>
    <col min="7140" max="7141" width="24.1796875" style="8" bestFit="1" customWidth="1"/>
    <col min="7142" max="7388" width="9.1796875" style="8"/>
    <col min="7389" max="7389" width="36.54296875" style="8" bestFit="1" customWidth="1"/>
    <col min="7390" max="7390" width="16.1796875" style="8" bestFit="1" customWidth="1"/>
    <col min="7391" max="7391" width="17.1796875" style="8" bestFit="1" customWidth="1"/>
    <col min="7392" max="7393" width="19.54296875" style="8" bestFit="1" customWidth="1"/>
    <col min="7394" max="7394" width="20.7265625" style="8" bestFit="1" customWidth="1"/>
    <col min="7395" max="7395" width="21.81640625" style="8" bestFit="1" customWidth="1"/>
    <col min="7396" max="7397" width="24.1796875" style="8" bestFit="1" customWidth="1"/>
    <col min="7398" max="7644" width="9.1796875" style="8"/>
    <col min="7645" max="7645" width="36.54296875" style="8" bestFit="1" customWidth="1"/>
    <col min="7646" max="7646" width="16.1796875" style="8" bestFit="1" customWidth="1"/>
    <col min="7647" max="7647" width="17.1796875" style="8" bestFit="1" customWidth="1"/>
    <col min="7648" max="7649" width="19.54296875" style="8" bestFit="1" customWidth="1"/>
    <col min="7650" max="7650" width="20.7265625" style="8" bestFit="1" customWidth="1"/>
    <col min="7651" max="7651" width="21.81640625" style="8" bestFit="1" customWidth="1"/>
    <col min="7652" max="7653" width="24.1796875" style="8" bestFit="1" customWidth="1"/>
    <col min="7654" max="7900" width="9.1796875" style="8"/>
    <col min="7901" max="7901" width="36.54296875" style="8" bestFit="1" customWidth="1"/>
    <col min="7902" max="7902" width="16.1796875" style="8" bestFit="1" customWidth="1"/>
    <col min="7903" max="7903" width="17.1796875" style="8" bestFit="1" customWidth="1"/>
    <col min="7904" max="7905" width="19.54296875" style="8" bestFit="1" customWidth="1"/>
    <col min="7906" max="7906" width="20.7265625" style="8" bestFit="1" customWidth="1"/>
    <col min="7907" max="7907" width="21.81640625" style="8" bestFit="1" customWidth="1"/>
    <col min="7908" max="7909" width="24.1796875" style="8" bestFit="1" customWidth="1"/>
    <col min="7910" max="8156" width="9.1796875" style="8"/>
    <col min="8157" max="8157" width="36.54296875" style="8" bestFit="1" customWidth="1"/>
    <col min="8158" max="8158" width="16.1796875" style="8" bestFit="1" customWidth="1"/>
    <col min="8159" max="8159" width="17.1796875" style="8" bestFit="1" customWidth="1"/>
    <col min="8160" max="8161" width="19.54296875" style="8" bestFit="1" customWidth="1"/>
    <col min="8162" max="8162" width="20.7265625" style="8" bestFit="1" customWidth="1"/>
    <col min="8163" max="8163" width="21.81640625" style="8" bestFit="1" customWidth="1"/>
    <col min="8164" max="8165" width="24.1796875" style="8" bestFit="1" customWidth="1"/>
    <col min="8166" max="8412" width="9.1796875" style="8"/>
    <col min="8413" max="8413" width="36.54296875" style="8" bestFit="1" customWidth="1"/>
    <col min="8414" max="8414" width="16.1796875" style="8" bestFit="1" customWidth="1"/>
    <col min="8415" max="8415" width="17.1796875" style="8" bestFit="1" customWidth="1"/>
    <col min="8416" max="8417" width="19.54296875" style="8" bestFit="1" customWidth="1"/>
    <col min="8418" max="8418" width="20.7265625" style="8" bestFit="1" customWidth="1"/>
    <col min="8419" max="8419" width="21.81640625" style="8" bestFit="1" customWidth="1"/>
    <col min="8420" max="8421" width="24.1796875" style="8" bestFit="1" customWidth="1"/>
    <col min="8422" max="8668" width="9.1796875" style="8"/>
    <col min="8669" max="8669" width="36.54296875" style="8" bestFit="1" customWidth="1"/>
    <col min="8670" max="8670" width="16.1796875" style="8" bestFit="1" customWidth="1"/>
    <col min="8671" max="8671" width="17.1796875" style="8" bestFit="1" customWidth="1"/>
    <col min="8672" max="8673" width="19.54296875" style="8" bestFit="1" customWidth="1"/>
    <col min="8674" max="8674" width="20.7265625" style="8" bestFit="1" customWidth="1"/>
    <col min="8675" max="8675" width="21.81640625" style="8" bestFit="1" customWidth="1"/>
    <col min="8676" max="8677" width="24.1796875" style="8" bestFit="1" customWidth="1"/>
    <col min="8678" max="8924" width="9.1796875" style="8"/>
    <col min="8925" max="8925" width="36.54296875" style="8" bestFit="1" customWidth="1"/>
    <col min="8926" max="8926" width="16.1796875" style="8" bestFit="1" customWidth="1"/>
    <col min="8927" max="8927" width="17.1796875" style="8" bestFit="1" customWidth="1"/>
    <col min="8928" max="8929" width="19.54296875" style="8" bestFit="1" customWidth="1"/>
    <col min="8930" max="8930" width="20.7265625" style="8" bestFit="1" customWidth="1"/>
    <col min="8931" max="8931" width="21.81640625" style="8" bestFit="1" customWidth="1"/>
    <col min="8932" max="8933" width="24.1796875" style="8" bestFit="1" customWidth="1"/>
    <col min="8934" max="9180" width="9.1796875" style="8"/>
    <col min="9181" max="9181" width="36.54296875" style="8" bestFit="1" customWidth="1"/>
    <col min="9182" max="9182" width="16.1796875" style="8" bestFit="1" customWidth="1"/>
    <col min="9183" max="9183" width="17.1796875" style="8" bestFit="1" customWidth="1"/>
    <col min="9184" max="9185" width="19.54296875" style="8" bestFit="1" customWidth="1"/>
    <col min="9186" max="9186" width="20.7265625" style="8" bestFit="1" customWidth="1"/>
    <col min="9187" max="9187" width="21.81640625" style="8" bestFit="1" customWidth="1"/>
    <col min="9188" max="9189" width="24.1796875" style="8" bestFit="1" customWidth="1"/>
    <col min="9190" max="9436" width="9.1796875" style="8"/>
    <col min="9437" max="9437" width="36.54296875" style="8" bestFit="1" customWidth="1"/>
    <col min="9438" max="9438" width="16.1796875" style="8" bestFit="1" customWidth="1"/>
    <col min="9439" max="9439" width="17.1796875" style="8" bestFit="1" customWidth="1"/>
    <col min="9440" max="9441" width="19.54296875" style="8" bestFit="1" customWidth="1"/>
    <col min="9442" max="9442" width="20.7265625" style="8" bestFit="1" customWidth="1"/>
    <col min="9443" max="9443" width="21.81640625" style="8" bestFit="1" customWidth="1"/>
    <col min="9444" max="9445" width="24.1796875" style="8" bestFit="1" customWidth="1"/>
    <col min="9446" max="9692" width="9.1796875" style="8"/>
    <col min="9693" max="9693" width="36.54296875" style="8" bestFit="1" customWidth="1"/>
    <col min="9694" max="9694" width="16.1796875" style="8" bestFit="1" customWidth="1"/>
    <col min="9695" max="9695" width="17.1796875" style="8" bestFit="1" customWidth="1"/>
    <col min="9696" max="9697" width="19.54296875" style="8" bestFit="1" customWidth="1"/>
    <col min="9698" max="9698" width="20.7265625" style="8" bestFit="1" customWidth="1"/>
    <col min="9699" max="9699" width="21.81640625" style="8" bestFit="1" customWidth="1"/>
    <col min="9700" max="9701" width="24.1796875" style="8" bestFit="1" customWidth="1"/>
    <col min="9702" max="9948" width="9.1796875" style="8"/>
    <col min="9949" max="9949" width="36.54296875" style="8" bestFit="1" customWidth="1"/>
    <col min="9950" max="9950" width="16.1796875" style="8" bestFit="1" customWidth="1"/>
    <col min="9951" max="9951" width="17.1796875" style="8" bestFit="1" customWidth="1"/>
    <col min="9952" max="9953" width="19.54296875" style="8" bestFit="1" customWidth="1"/>
    <col min="9954" max="9954" width="20.7265625" style="8" bestFit="1" customWidth="1"/>
    <col min="9955" max="9955" width="21.81640625" style="8" bestFit="1" customWidth="1"/>
    <col min="9956" max="9957" width="24.1796875" style="8" bestFit="1" customWidth="1"/>
    <col min="9958" max="10204" width="9.1796875" style="8"/>
    <col min="10205" max="10205" width="36.54296875" style="8" bestFit="1" customWidth="1"/>
    <col min="10206" max="10206" width="16.1796875" style="8" bestFit="1" customWidth="1"/>
    <col min="10207" max="10207" width="17.1796875" style="8" bestFit="1" customWidth="1"/>
    <col min="10208" max="10209" width="19.54296875" style="8" bestFit="1" customWidth="1"/>
    <col min="10210" max="10210" width="20.7265625" style="8" bestFit="1" customWidth="1"/>
    <col min="10211" max="10211" width="21.81640625" style="8" bestFit="1" customWidth="1"/>
    <col min="10212" max="10213" width="24.1796875" style="8" bestFit="1" customWidth="1"/>
    <col min="10214" max="10460" width="9.1796875" style="8"/>
    <col min="10461" max="10461" width="36.54296875" style="8" bestFit="1" customWidth="1"/>
    <col min="10462" max="10462" width="16.1796875" style="8" bestFit="1" customWidth="1"/>
    <col min="10463" max="10463" width="17.1796875" style="8" bestFit="1" customWidth="1"/>
    <col min="10464" max="10465" width="19.54296875" style="8" bestFit="1" customWidth="1"/>
    <col min="10466" max="10466" width="20.7265625" style="8" bestFit="1" customWidth="1"/>
    <col min="10467" max="10467" width="21.81640625" style="8" bestFit="1" customWidth="1"/>
    <col min="10468" max="10469" width="24.1796875" style="8" bestFit="1" customWidth="1"/>
    <col min="10470" max="10716" width="9.1796875" style="8"/>
    <col min="10717" max="10717" width="36.54296875" style="8" bestFit="1" customWidth="1"/>
    <col min="10718" max="10718" width="16.1796875" style="8" bestFit="1" customWidth="1"/>
    <col min="10719" max="10719" width="17.1796875" style="8" bestFit="1" customWidth="1"/>
    <col min="10720" max="10721" width="19.54296875" style="8" bestFit="1" customWidth="1"/>
    <col min="10722" max="10722" width="20.7265625" style="8" bestFit="1" customWidth="1"/>
    <col min="10723" max="10723" width="21.81640625" style="8" bestFit="1" customWidth="1"/>
    <col min="10724" max="10725" width="24.1796875" style="8" bestFit="1" customWidth="1"/>
    <col min="10726" max="10972" width="9.1796875" style="8"/>
    <col min="10973" max="10973" width="36.54296875" style="8" bestFit="1" customWidth="1"/>
    <col min="10974" max="10974" width="16.1796875" style="8" bestFit="1" customWidth="1"/>
    <col min="10975" max="10975" width="17.1796875" style="8" bestFit="1" customWidth="1"/>
    <col min="10976" max="10977" width="19.54296875" style="8" bestFit="1" customWidth="1"/>
    <col min="10978" max="10978" width="20.7265625" style="8" bestFit="1" customWidth="1"/>
    <col min="10979" max="10979" width="21.81640625" style="8" bestFit="1" customWidth="1"/>
    <col min="10980" max="10981" width="24.1796875" style="8" bestFit="1" customWidth="1"/>
    <col min="10982" max="11228" width="9.1796875" style="8"/>
    <col min="11229" max="11229" width="36.54296875" style="8" bestFit="1" customWidth="1"/>
    <col min="11230" max="11230" width="16.1796875" style="8" bestFit="1" customWidth="1"/>
    <col min="11231" max="11231" width="17.1796875" style="8" bestFit="1" customWidth="1"/>
    <col min="11232" max="11233" width="19.54296875" style="8" bestFit="1" customWidth="1"/>
    <col min="11234" max="11234" width="20.7265625" style="8" bestFit="1" customWidth="1"/>
    <col min="11235" max="11235" width="21.81640625" style="8" bestFit="1" customWidth="1"/>
    <col min="11236" max="11237" width="24.1796875" style="8" bestFit="1" customWidth="1"/>
    <col min="11238" max="11484" width="9.1796875" style="8"/>
    <col min="11485" max="11485" width="36.54296875" style="8" bestFit="1" customWidth="1"/>
    <col min="11486" max="11486" width="16.1796875" style="8" bestFit="1" customWidth="1"/>
    <col min="11487" max="11487" width="17.1796875" style="8" bestFit="1" customWidth="1"/>
    <col min="11488" max="11489" width="19.54296875" style="8" bestFit="1" customWidth="1"/>
    <col min="11490" max="11490" width="20.7265625" style="8" bestFit="1" customWidth="1"/>
    <col min="11491" max="11491" width="21.81640625" style="8" bestFit="1" customWidth="1"/>
    <col min="11492" max="11493" width="24.1796875" style="8" bestFit="1" customWidth="1"/>
    <col min="11494" max="11740" width="9.1796875" style="8"/>
    <col min="11741" max="11741" width="36.54296875" style="8" bestFit="1" customWidth="1"/>
    <col min="11742" max="11742" width="16.1796875" style="8" bestFit="1" customWidth="1"/>
    <col min="11743" max="11743" width="17.1796875" style="8" bestFit="1" customWidth="1"/>
    <col min="11744" max="11745" width="19.54296875" style="8" bestFit="1" customWidth="1"/>
    <col min="11746" max="11746" width="20.7265625" style="8" bestFit="1" customWidth="1"/>
    <col min="11747" max="11747" width="21.81640625" style="8" bestFit="1" customWidth="1"/>
    <col min="11748" max="11749" width="24.1796875" style="8" bestFit="1" customWidth="1"/>
    <col min="11750" max="11996" width="9.1796875" style="8"/>
    <col min="11997" max="11997" width="36.54296875" style="8" bestFit="1" customWidth="1"/>
    <col min="11998" max="11998" width="16.1796875" style="8" bestFit="1" customWidth="1"/>
    <col min="11999" max="11999" width="17.1796875" style="8" bestFit="1" customWidth="1"/>
    <col min="12000" max="12001" width="19.54296875" style="8" bestFit="1" customWidth="1"/>
    <col min="12002" max="12002" width="20.7265625" style="8" bestFit="1" customWidth="1"/>
    <col min="12003" max="12003" width="21.81640625" style="8" bestFit="1" customWidth="1"/>
    <col min="12004" max="12005" width="24.1796875" style="8" bestFit="1" customWidth="1"/>
    <col min="12006" max="12252" width="9.1796875" style="8"/>
    <col min="12253" max="12253" width="36.54296875" style="8" bestFit="1" customWidth="1"/>
    <col min="12254" max="12254" width="16.1796875" style="8" bestFit="1" customWidth="1"/>
    <col min="12255" max="12255" width="17.1796875" style="8" bestFit="1" customWidth="1"/>
    <col min="12256" max="12257" width="19.54296875" style="8" bestFit="1" customWidth="1"/>
    <col min="12258" max="12258" width="20.7265625" style="8" bestFit="1" customWidth="1"/>
    <col min="12259" max="12259" width="21.81640625" style="8" bestFit="1" customWidth="1"/>
    <col min="12260" max="12261" width="24.1796875" style="8" bestFit="1" customWidth="1"/>
    <col min="12262" max="12508" width="9.1796875" style="8"/>
    <col min="12509" max="12509" width="36.54296875" style="8" bestFit="1" customWidth="1"/>
    <col min="12510" max="12510" width="16.1796875" style="8" bestFit="1" customWidth="1"/>
    <col min="12511" max="12511" width="17.1796875" style="8" bestFit="1" customWidth="1"/>
    <col min="12512" max="12513" width="19.54296875" style="8" bestFit="1" customWidth="1"/>
    <col min="12514" max="12514" width="20.7265625" style="8" bestFit="1" customWidth="1"/>
    <col min="12515" max="12515" width="21.81640625" style="8" bestFit="1" customWidth="1"/>
    <col min="12516" max="12517" width="24.1796875" style="8" bestFit="1" customWidth="1"/>
    <col min="12518" max="12764" width="9.1796875" style="8"/>
    <col min="12765" max="12765" width="36.54296875" style="8" bestFit="1" customWidth="1"/>
    <col min="12766" max="12766" width="16.1796875" style="8" bestFit="1" customWidth="1"/>
    <col min="12767" max="12767" width="17.1796875" style="8" bestFit="1" customWidth="1"/>
    <col min="12768" max="12769" width="19.54296875" style="8" bestFit="1" customWidth="1"/>
    <col min="12770" max="12770" width="20.7265625" style="8" bestFit="1" customWidth="1"/>
    <col min="12771" max="12771" width="21.81640625" style="8" bestFit="1" customWidth="1"/>
    <col min="12772" max="12773" width="24.1796875" style="8" bestFit="1" customWidth="1"/>
    <col min="12774" max="13020" width="9.1796875" style="8"/>
    <col min="13021" max="13021" width="36.54296875" style="8" bestFit="1" customWidth="1"/>
    <col min="13022" max="13022" width="16.1796875" style="8" bestFit="1" customWidth="1"/>
    <col min="13023" max="13023" width="17.1796875" style="8" bestFit="1" customWidth="1"/>
    <col min="13024" max="13025" width="19.54296875" style="8" bestFit="1" customWidth="1"/>
    <col min="13026" max="13026" width="20.7265625" style="8" bestFit="1" customWidth="1"/>
    <col min="13027" max="13027" width="21.81640625" style="8" bestFit="1" customWidth="1"/>
    <col min="13028" max="13029" width="24.1796875" style="8" bestFit="1" customWidth="1"/>
    <col min="13030" max="13276" width="9.1796875" style="8"/>
    <col min="13277" max="13277" width="36.54296875" style="8" bestFit="1" customWidth="1"/>
    <col min="13278" max="13278" width="16.1796875" style="8" bestFit="1" customWidth="1"/>
    <col min="13279" max="13279" width="17.1796875" style="8" bestFit="1" customWidth="1"/>
    <col min="13280" max="13281" width="19.54296875" style="8" bestFit="1" customWidth="1"/>
    <col min="13282" max="13282" width="20.7265625" style="8" bestFit="1" customWidth="1"/>
    <col min="13283" max="13283" width="21.81640625" style="8" bestFit="1" customWidth="1"/>
    <col min="13284" max="13285" width="24.1796875" style="8" bestFit="1" customWidth="1"/>
    <col min="13286" max="13532" width="9.1796875" style="8"/>
    <col min="13533" max="13533" width="36.54296875" style="8" bestFit="1" customWidth="1"/>
    <col min="13534" max="13534" width="16.1796875" style="8" bestFit="1" customWidth="1"/>
    <col min="13535" max="13535" width="17.1796875" style="8" bestFit="1" customWidth="1"/>
    <col min="13536" max="13537" width="19.54296875" style="8" bestFit="1" customWidth="1"/>
    <col min="13538" max="13538" width="20.7265625" style="8" bestFit="1" customWidth="1"/>
    <col min="13539" max="13539" width="21.81640625" style="8" bestFit="1" customWidth="1"/>
    <col min="13540" max="13541" width="24.1796875" style="8" bestFit="1" customWidth="1"/>
    <col min="13542" max="13788" width="9.1796875" style="8"/>
    <col min="13789" max="13789" width="36.54296875" style="8" bestFit="1" customWidth="1"/>
    <col min="13790" max="13790" width="16.1796875" style="8" bestFit="1" customWidth="1"/>
    <col min="13791" max="13791" width="17.1796875" style="8" bestFit="1" customWidth="1"/>
    <col min="13792" max="13793" width="19.54296875" style="8" bestFit="1" customWidth="1"/>
    <col min="13794" max="13794" width="20.7265625" style="8" bestFit="1" customWidth="1"/>
    <col min="13795" max="13795" width="21.81640625" style="8" bestFit="1" customWidth="1"/>
    <col min="13796" max="13797" width="24.1796875" style="8" bestFit="1" customWidth="1"/>
    <col min="13798" max="14044" width="9.1796875" style="8"/>
    <col min="14045" max="14045" width="36.54296875" style="8" bestFit="1" customWidth="1"/>
    <col min="14046" max="14046" width="16.1796875" style="8" bestFit="1" customWidth="1"/>
    <col min="14047" max="14047" width="17.1796875" style="8" bestFit="1" customWidth="1"/>
    <col min="14048" max="14049" width="19.54296875" style="8" bestFit="1" customWidth="1"/>
    <col min="14050" max="14050" width="20.7265625" style="8" bestFit="1" customWidth="1"/>
    <col min="14051" max="14051" width="21.81640625" style="8" bestFit="1" customWidth="1"/>
    <col min="14052" max="14053" width="24.1796875" style="8" bestFit="1" customWidth="1"/>
    <col min="14054" max="14300" width="9.1796875" style="8"/>
    <col min="14301" max="14301" width="36.54296875" style="8" bestFit="1" customWidth="1"/>
    <col min="14302" max="14302" width="16.1796875" style="8" bestFit="1" customWidth="1"/>
    <col min="14303" max="14303" width="17.1796875" style="8" bestFit="1" customWidth="1"/>
    <col min="14304" max="14305" width="19.54296875" style="8" bestFit="1" customWidth="1"/>
    <col min="14306" max="14306" width="20.7265625" style="8" bestFit="1" customWidth="1"/>
    <col min="14307" max="14307" width="21.81640625" style="8" bestFit="1" customWidth="1"/>
    <col min="14308" max="14309" width="24.1796875" style="8" bestFit="1" customWidth="1"/>
    <col min="14310" max="14556" width="9.1796875" style="8"/>
    <col min="14557" max="14557" width="36.54296875" style="8" bestFit="1" customWidth="1"/>
    <col min="14558" max="14558" width="16.1796875" style="8" bestFit="1" customWidth="1"/>
    <col min="14559" max="14559" width="17.1796875" style="8" bestFit="1" customWidth="1"/>
    <col min="14560" max="14561" width="19.54296875" style="8" bestFit="1" customWidth="1"/>
    <col min="14562" max="14562" width="20.7265625" style="8" bestFit="1" customWidth="1"/>
    <col min="14563" max="14563" width="21.81640625" style="8" bestFit="1" customWidth="1"/>
    <col min="14564" max="14565" width="24.1796875" style="8" bestFit="1" customWidth="1"/>
    <col min="14566" max="14812" width="9.1796875" style="8"/>
    <col min="14813" max="14813" width="36.54296875" style="8" bestFit="1" customWidth="1"/>
    <col min="14814" max="14814" width="16.1796875" style="8" bestFit="1" customWidth="1"/>
    <col min="14815" max="14815" width="17.1796875" style="8" bestFit="1" customWidth="1"/>
    <col min="14816" max="14817" width="19.54296875" style="8" bestFit="1" customWidth="1"/>
    <col min="14818" max="14818" width="20.7265625" style="8" bestFit="1" customWidth="1"/>
    <col min="14819" max="14819" width="21.81640625" style="8" bestFit="1" customWidth="1"/>
    <col min="14820" max="14821" width="24.1796875" style="8" bestFit="1" customWidth="1"/>
    <col min="14822" max="15068" width="9.1796875" style="8"/>
    <col min="15069" max="15069" width="36.54296875" style="8" bestFit="1" customWidth="1"/>
    <col min="15070" max="15070" width="16.1796875" style="8" bestFit="1" customWidth="1"/>
    <col min="15071" max="15071" width="17.1796875" style="8" bestFit="1" customWidth="1"/>
    <col min="15072" max="15073" width="19.54296875" style="8" bestFit="1" customWidth="1"/>
    <col min="15074" max="15074" width="20.7265625" style="8" bestFit="1" customWidth="1"/>
    <col min="15075" max="15075" width="21.81640625" style="8" bestFit="1" customWidth="1"/>
    <col min="15076" max="15077" width="24.1796875" style="8" bestFit="1" customWidth="1"/>
    <col min="15078" max="15324" width="9.1796875" style="8"/>
    <col min="15325" max="15325" width="36.54296875" style="8" bestFit="1" customWidth="1"/>
    <col min="15326" max="15326" width="16.1796875" style="8" bestFit="1" customWidth="1"/>
    <col min="15327" max="15327" width="17.1796875" style="8" bestFit="1" customWidth="1"/>
    <col min="15328" max="15329" width="19.54296875" style="8" bestFit="1" customWidth="1"/>
    <col min="15330" max="15330" width="20.7265625" style="8" bestFit="1" customWidth="1"/>
    <col min="15331" max="15331" width="21.81640625" style="8" bestFit="1" customWidth="1"/>
    <col min="15332" max="15333" width="24.1796875" style="8" bestFit="1" customWidth="1"/>
    <col min="15334" max="15580" width="9.1796875" style="8"/>
    <col min="15581" max="15581" width="36.54296875" style="8" bestFit="1" customWidth="1"/>
    <col min="15582" max="15582" width="16.1796875" style="8" bestFit="1" customWidth="1"/>
    <col min="15583" max="15583" width="17.1796875" style="8" bestFit="1" customWidth="1"/>
    <col min="15584" max="15585" width="19.54296875" style="8" bestFit="1" customWidth="1"/>
    <col min="15586" max="15586" width="20.7265625" style="8" bestFit="1" customWidth="1"/>
    <col min="15587" max="15587" width="21.81640625" style="8" bestFit="1" customWidth="1"/>
    <col min="15588" max="15589" width="24.1796875" style="8" bestFit="1" customWidth="1"/>
    <col min="15590" max="15836" width="9.1796875" style="8"/>
    <col min="15837" max="15837" width="36.54296875" style="8" bestFit="1" customWidth="1"/>
    <col min="15838" max="15838" width="16.1796875" style="8" bestFit="1" customWidth="1"/>
    <col min="15839" max="15839" width="17.1796875" style="8" bestFit="1" customWidth="1"/>
    <col min="15840" max="15841" width="19.54296875" style="8" bestFit="1" customWidth="1"/>
    <col min="15842" max="15842" width="20.7265625" style="8" bestFit="1" customWidth="1"/>
    <col min="15843" max="15843" width="21.81640625" style="8" bestFit="1" customWidth="1"/>
    <col min="15844" max="15845" width="24.1796875" style="8" bestFit="1" customWidth="1"/>
    <col min="15846" max="16384" width="9.1796875" style="8"/>
  </cols>
  <sheetData>
    <row r="1" spans="1:27" s="1" customFormat="1" ht="21" customHeight="1" x14ac:dyDescent="0.25">
      <c r="A1" s="115"/>
      <c r="B1" s="115"/>
      <c r="C1" s="115"/>
      <c r="D1" s="115"/>
      <c r="E1" s="115"/>
      <c r="F1" s="115"/>
      <c r="G1" s="11"/>
      <c r="H1" s="115"/>
      <c r="I1" s="115"/>
      <c r="J1" s="115"/>
      <c r="K1" s="115"/>
      <c r="L1" s="115"/>
      <c r="M1" s="11"/>
      <c r="N1" s="115"/>
    </row>
    <row r="2" spans="1:27" s="1" customFormat="1" ht="19.5" customHeight="1" x14ac:dyDescent="0.25">
      <c r="A2" s="12" t="s">
        <v>17</v>
      </c>
      <c r="B2" s="330" t="s">
        <v>187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</row>
    <row r="3" spans="1:27" s="1" customFormat="1" ht="84" customHeight="1" x14ac:dyDescent="0.25">
      <c r="A3" s="65"/>
      <c r="B3" s="333" t="s">
        <v>19</v>
      </c>
      <c r="C3" s="334"/>
      <c r="D3" s="334"/>
      <c r="E3" s="335"/>
      <c r="F3" s="203" t="s">
        <v>22</v>
      </c>
      <c r="G3" s="14"/>
      <c r="H3" s="339" t="s">
        <v>20</v>
      </c>
      <c r="I3" s="334"/>
      <c r="J3" s="334"/>
      <c r="K3" s="335"/>
      <c r="L3" s="66" t="s">
        <v>23</v>
      </c>
      <c r="M3" s="14"/>
      <c r="N3" s="341" t="s">
        <v>125</v>
      </c>
    </row>
    <row r="4" spans="1:27" s="1" customFormat="1" ht="26.25" customHeight="1" x14ac:dyDescent="0.25">
      <c r="A4" s="67"/>
      <c r="B4" s="336"/>
      <c r="C4" s="337"/>
      <c r="D4" s="337"/>
      <c r="E4" s="338"/>
      <c r="F4" s="24" t="s">
        <v>18</v>
      </c>
      <c r="G4" s="16"/>
      <c r="H4" s="340"/>
      <c r="I4" s="337"/>
      <c r="J4" s="337"/>
      <c r="K4" s="338"/>
      <c r="L4" s="24" t="s">
        <v>18</v>
      </c>
      <c r="M4" s="16"/>
      <c r="N4" s="342"/>
    </row>
    <row r="5" spans="1:27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4"/>
      <c r="G6" s="29"/>
      <c r="H6" s="30">
        <f>B6</f>
        <v>52997</v>
      </c>
      <c r="I6" s="26">
        <f t="shared" ref="I6:K6" si="0">C6</f>
        <v>25612</v>
      </c>
      <c r="J6" s="26">
        <f t="shared" si="0"/>
        <v>27385</v>
      </c>
      <c r="K6" s="27">
        <f t="shared" si="0"/>
        <v>26193</v>
      </c>
      <c r="L6" s="31"/>
      <c r="M6" s="86"/>
      <c r="N6" s="119">
        <f>B6</f>
        <v>52997</v>
      </c>
    </row>
    <row r="7" spans="1:27" s="1" customFormat="1" ht="18.75" customHeight="1" x14ac:dyDescent="0.25">
      <c r="A7" s="69" t="s">
        <v>2</v>
      </c>
      <c r="B7" s="30">
        <v>11680</v>
      </c>
      <c r="C7" s="26">
        <v>7119</v>
      </c>
      <c r="D7" s="26">
        <v>4561</v>
      </c>
      <c r="E7" s="32">
        <v>5314</v>
      </c>
      <c r="F7" s="119">
        <v>241</v>
      </c>
      <c r="G7" s="34"/>
      <c r="H7" s="30">
        <v>10590</v>
      </c>
      <c r="I7" s="26">
        <v>6524</v>
      </c>
      <c r="J7" s="26">
        <v>4066</v>
      </c>
      <c r="K7" s="32">
        <v>4744</v>
      </c>
      <c r="L7" s="31">
        <v>230</v>
      </c>
      <c r="M7" s="34"/>
      <c r="N7" s="119">
        <v>1656</v>
      </c>
    </row>
    <row r="8" spans="1:27" s="270" customFormat="1" ht="18.75" customHeight="1" x14ac:dyDescent="0.25">
      <c r="A8" s="271" t="s">
        <v>21</v>
      </c>
      <c r="B8" s="272">
        <v>16945</v>
      </c>
      <c r="C8" s="273">
        <v>10724</v>
      </c>
      <c r="D8" s="273">
        <v>6215</v>
      </c>
      <c r="E8" s="274">
        <v>7584</v>
      </c>
      <c r="F8" s="275"/>
      <c r="G8" s="276"/>
      <c r="H8" s="272">
        <v>14780</v>
      </c>
      <c r="I8" s="273">
        <v>9513</v>
      </c>
      <c r="J8" s="273">
        <v>5266</v>
      </c>
      <c r="K8" s="274">
        <v>6446</v>
      </c>
      <c r="L8" s="277"/>
      <c r="M8" s="276"/>
      <c r="N8" s="275">
        <v>2654</v>
      </c>
    </row>
    <row r="9" spans="1:27" s="1" customFormat="1" ht="4.5" customHeight="1" x14ac:dyDescent="0.25">
      <c r="A9" s="69"/>
      <c r="B9" s="30"/>
      <c r="C9" s="26"/>
      <c r="D9" s="26"/>
      <c r="E9" s="32"/>
      <c r="F9" s="119"/>
      <c r="G9" s="34"/>
      <c r="H9" s="30"/>
      <c r="I9" s="26"/>
      <c r="J9" s="26"/>
      <c r="K9" s="32"/>
      <c r="L9" s="31"/>
      <c r="M9" s="34"/>
      <c r="N9" s="119"/>
    </row>
    <row r="10" spans="1:27" ht="15" customHeight="1" x14ac:dyDescent="0.35">
      <c r="A10" s="70" t="s">
        <v>144</v>
      </c>
      <c r="B10" s="41">
        <v>131</v>
      </c>
      <c r="C10" s="38">
        <v>66</v>
      </c>
      <c r="D10" s="38">
        <v>65</v>
      </c>
      <c r="E10" s="39">
        <v>57</v>
      </c>
      <c r="F10" s="120">
        <v>30</v>
      </c>
      <c r="G10" s="34"/>
      <c r="H10" s="41">
        <v>115</v>
      </c>
      <c r="I10" s="38">
        <v>58</v>
      </c>
      <c r="J10" s="38">
        <v>57</v>
      </c>
      <c r="K10" s="39">
        <v>51</v>
      </c>
      <c r="L10" s="42">
        <v>27</v>
      </c>
      <c r="M10" s="34"/>
      <c r="N10" s="120">
        <v>18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35">
      <c r="A11" s="71" t="s">
        <v>145</v>
      </c>
      <c r="B11" s="52">
        <v>117</v>
      </c>
      <c r="C11" s="48">
        <v>65</v>
      </c>
      <c r="D11" s="48">
        <v>51</v>
      </c>
      <c r="E11" s="49">
        <v>63</v>
      </c>
      <c r="F11" s="121">
        <v>27</v>
      </c>
      <c r="G11" s="51"/>
      <c r="H11" s="52">
        <v>103</v>
      </c>
      <c r="I11" s="48">
        <v>57</v>
      </c>
      <c r="J11" s="48">
        <v>46</v>
      </c>
      <c r="K11" s="49">
        <v>56</v>
      </c>
      <c r="L11" s="53">
        <v>25</v>
      </c>
      <c r="M11" s="51"/>
      <c r="N11" s="121">
        <v>17</v>
      </c>
      <c r="P11" s="1"/>
      <c r="V11" s="1"/>
      <c r="W11" s="1"/>
      <c r="X11" s="1"/>
      <c r="Y11" s="1"/>
      <c r="Z11" s="1"/>
      <c r="AA11" s="1"/>
    </row>
    <row r="12" spans="1:27" ht="15" customHeight="1" x14ac:dyDescent="0.35">
      <c r="A12" s="70" t="s">
        <v>148</v>
      </c>
      <c r="B12" s="41">
        <v>163</v>
      </c>
      <c r="C12" s="38">
        <v>90</v>
      </c>
      <c r="D12" s="38">
        <v>73</v>
      </c>
      <c r="E12" s="39">
        <v>83</v>
      </c>
      <c r="F12" s="120">
        <v>33</v>
      </c>
      <c r="G12" s="34"/>
      <c r="H12" s="41">
        <v>154</v>
      </c>
      <c r="I12" s="38">
        <v>86</v>
      </c>
      <c r="J12" s="38">
        <v>67</v>
      </c>
      <c r="K12" s="39">
        <v>79</v>
      </c>
      <c r="L12" s="42">
        <v>32</v>
      </c>
      <c r="M12" s="34"/>
      <c r="N12" s="120">
        <v>13</v>
      </c>
      <c r="P12" s="1"/>
      <c r="V12" s="1"/>
      <c r="W12" s="1"/>
      <c r="X12" s="1"/>
      <c r="Y12" s="1"/>
      <c r="Z12" s="1"/>
      <c r="AA12" s="1"/>
    </row>
    <row r="13" spans="1:27" ht="15" customHeight="1" x14ac:dyDescent="0.35">
      <c r="A13" s="71" t="s">
        <v>149</v>
      </c>
      <c r="B13" s="52">
        <v>242</v>
      </c>
      <c r="C13" s="48">
        <v>118</v>
      </c>
      <c r="D13" s="48">
        <v>124</v>
      </c>
      <c r="E13" s="49">
        <v>119</v>
      </c>
      <c r="F13" s="121">
        <v>39</v>
      </c>
      <c r="G13" s="51"/>
      <c r="H13" s="52">
        <v>225</v>
      </c>
      <c r="I13" s="48">
        <v>113</v>
      </c>
      <c r="J13" s="48">
        <v>113</v>
      </c>
      <c r="K13" s="49">
        <v>107</v>
      </c>
      <c r="L13" s="53">
        <v>37</v>
      </c>
      <c r="M13" s="51"/>
      <c r="N13" s="121">
        <v>24</v>
      </c>
      <c r="P13" s="1"/>
      <c r="V13" s="1"/>
      <c r="W13" s="1"/>
      <c r="X13" s="1"/>
      <c r="Y13" s="1"/>
      <c r="Z13" s="1"/>
      <c r="AA13" s="1"/>
    </row>
    <row r="14" spans="1:27" ht="15" customHeight="1" x14ac:dyDescent="0.35">
      <c r="A14" s="70" t="s">
        <v>150</v>
      </c>
      <c r="B14" s="41">
        <v>176</v>
      </c>
      <c r="C14" s="38">
        <v>95</v>
      </c>
      <c r="D14" s="38">
        <v>81</v>
      </c>
      <c r="E14" s="39">
        <v>78</v>
      </c>
      <c r="F14" s="120">
        <v>33</v>
      </c>
      <c r="G14" s="34"/>
      <c r="H14" s="41">
        <v>157</v>
      </c>
      <c r="I14" s="38">
        <v>87</v>
      </c>
      <c r="J14" s="38">
        <v>70</v>
      </c>
      <c r="K14" s="39">
        <v>67</v>
      </c>
      <c r="L14" s="42">
        <v>31</v>
      </c>
      <c r="M14" s="34"/>
      <c r="N14" s="120">
        <v>27</v>
      </c>
      <c r="V14" s="1"/>
      <c r="W14" s="1"/>
      <c r="X14" s="1"/>
      <c r="Y14" s="1"/>
      <c r="Z14" s="1"/>
      <c r="AA14" s="1"/>
    </row>
    <row r="15" spans="1:27" ht="15" customHeight="1" x14ac:dyDescent="0.35">
      <c r="A15" s="72" t="s">
        <v>151</v>
      </c>
      <c r="B15" s="46">
        <v>169</v>
      </c>
      <c r="C15" s="43">
        <v>100</v>
      </c>
      <c r="D15" s="43">
        <v>68</v>
      </c>
      <c r="E15" s="44">
        <v>80</v>
      </c>
      <c r="F15" s="123">
        <v>33</v>
      </c>
      <c r="G15" s="34"/>
      <c r="H15" s="46">
        <v>157</v>
      </c>
      <c r="I15" s="43">
        <v>95</v>
      </c>
      <c r="J15" s="43">
        <v>62</v>
      </c>
      <c r="K15" s="44">
        <v>76</v>
      </c>
      <c r="L15" s="47">
        <v>31</v>
      </c>
      <c r="M15" s="34"/>
      <c r="N15" s="123">
        <v>13</v>
      </c>
      <c r="V15" s="1"/>
      <c r="W15" s="1"/>
      <c r="X15" s="1"/>
      <c r="Y15" s="1"/>
      <c r="Z15" s="1"/>
      <c r="AA15" s="1"/>
    </row>
    <row r="16" spans="1:27" ht="15" customHeight="1" x14ac:dyDescent="0.35">
      <c r="A16" s="70" t="s">
        <v>152</v>
      </c>
      <c r="B16" s="41">
        <v>49</v>
      </c>
      <c r="C16" s="38">
        <v>28</v>
      </c>
      <c r="D16" s="38">
        <v>22</v>
      </c>
      <c r="E16" s="39">
        <v>24</v>
      </c>
      <c r="F16" s="120">
        <v>19</v>
      </c>
      <c r="G16" s="34"/>
      <c r="H16" s="41">
        <v>42</v>
      </c>
      <c r="I16" s="38">
        <v>25</v>
      </c>
      <c r="J16" s="38">
        <v>17</v>
      </c>
      <c r="K16" s="39">
        <v>21</v>
      </c>
      <c r="L16" s="42">
        <v>17</v>
      </c>
      <c r="M16" s="34"/>
      <c r="N16" s="120">
        <v>10</v>
      </c>
      <c r="V16" s="1"/>
      <c r="W16" s="1"/>
      <c r="X16" s="1"/>
      <c r="Y16" s="1"/>
      <c r="Z16" s="1"/>
      <c r="AA16" s="1"/>
    </row>
    <row r="17" spans="1:27" ht="15" customHeight="1" x14ac:dyDescent="0.35">
      <c r="A17" s="72" t="s">
        <v>153</v>
      </c>
      <c r="B17" s="46">
        <v>1734</v>
      </c>
      <c r="C17" s="43">
        <v>976</v>
      </c>
      <c r="D17" s="43">
        <v>757</v>
      </c>
      <c r="E17" s="44">
        <v>848</v>
      </c>
      <c r="F17" s="123">
        <v>101</v>
      </c>
      <c r="G17" s="34"/>
      <c r="H17" s="46">
        <v>1372</v>
      </c>
      <c r="I17" s="43">
        <v>783</v>
      </c>
      <c r="J17" s="43">
        <v>589</v>
      </c>
      <c r="K17" s="44">
        <v>660</v>
      </c>
      <c r="L17" s="47">
        <v>87</v>
      </c>
      <c r="M17" s="34"/>
      <c r="N17" s="123">
        <v>419</v>
      </c>
      <c r="V17" s="1"/>
      <c r="W17" s="1"/>
      <c r="X17" s="1"/>
      <c r="Y17" s="1"/>
      <c r="Z17" s="1"/>
      <c r="AA17" s="1"/>
    </row>
    <row r="18" spans="1:27" ht="15" customHeight="1" x14ac:dyDescent="0.35">
      <c r="A18" s="70" t="s">
        <v>154</v>
      </c>
      <c r="B18" s="41">
        <v>749</v>
      </c>
      <c r="C18" s="38">
        <v>675</v>
      </c>
      <c r="D18" s="38">
        <v>74</v>
      </c>
      <c r="E18" s="39">
        <v>198</v>
      </c>
      <c r="F18" s="120">
        <v>64</v>
      </c>
      <c r="G18" s="34"/>
      <c r="H18" s="41">
        <v>698</v>
      </c>
      <c r="I18" s="38">
        <v>633</v>
      </c>
      <c r="J18" s="38">
        <v>65</v>
      </c>
      <c r="K18" s="39">
        <v>173</v>
      </c>
      <c r="L18" s="42">
        <v>61</v>
      </c>
      <c r="M18" s="34"/>
      <c r="N18" s="120">
        <v>71</v>
      </c>
      <c r="V18" s="1"/>
      <c r="W18" s="1"/>
      <c r="X18" s="1"/>
      <c r="Y18" s="1"/>
      <c r="Z18" s="1"/>
      <c r="AA18" s="1"/>
    </row>
    <row r="19" spans="1:27" ht="15" customHeight="1" x14ac:dyDescent="0.35">
      <c r="A19" s="72" t="s">
        <v>155</v>
      </c>
      <c r="B19" s="46">
        <v>165</v>
      </c>
      <c r="C19" s="43">
        <v>113</v>
      </c>
      <c r="D19" s="43">
        <v>52</v>
      </c>
      <c r="E19" s="44">
        <v>63</v>
      </c>
      <c r="F19" s="123">
        <v>32</v>
      </c>
      <c r="G19" s="34"/>
      <c r="H19" s="46">
        <v>152</v>
      </c>
      <c r="I19" s="43">
        <v>104</v>
      </c>
      <c r="J19" s="43">
        <v>49</v>
      </c>
      <c r="K19" s="44">
        <v>57</v>
      </c>
      <c r="L19" s="47">
        <v>30</v>
      </c>
      <c r="M19" s="34"/>
      <c r="N19" s="123">
        <v>16</v>
      </c>
      <c r="V19" s="1"/>
      <c r="W19" s="1"/>
      <c r="X19" s="1"/>
      <c r="Y19" s="1"/>
      <c r="Z19" s="1"/>
      <c r="AA19" s="1"/>
    </row>
    <row r="20" spans="1:27" ht="15" customHeight="1" x14ac:dyDescent="0.35">
      <c r="A20" s="70" t="s">
        <v>156</v>
      </c>
      <c r="B20" s="41">
        <v>300</v>
      </c>
      <c r="C20" s="38">
        <v>164</v>
      </c>
      <c r="D20" s="38">
        <v>136</v>
      </c>
      <c r="E20" s="39">
        <v>130</v>
      </c>
      <c r="F20" s="120">
        <v>51</v>
      </c>
      <c r="G20" s="34"/>
      <c r="H20" s="41">
        <v>261</v>
      </c>
      <c r="I20" s="38">
        <v>152</v>
      </c>
      <c r="J20" s="38">
        <v>109</v>
      </c>
      <c r="K20" s="39">
        <v>115</v>
      </c>
      <c r="L20" s="42">
        <v>47</v>
      </c>
      <c r="M20" s="34"/>
      <c r="N20" s="120">
        <v>47</v>
      </c>
      <c r="V20" s="1"/>
      <c r="W20" s="1"/>
      <c r="X20" s="1"/>
      <c r="Y20" s="1"/>
      <c r="Z20" s="1"/>
      <c r="AA20" s="1"/>
    </row>
    <row r="21" spans="1:27" ht="15" customHeight="1" x14ac:dyDescent="0.35">
      <c r="A21" s="72" t="s">
        <v>157</v>
      </c>
      <c r="B21" s="46">
        <v>478</v>
      </c>
      <c r="C21" s="43">
        <v>317</v>
      </c>
      <c r="D21" s="43">
        <v>161</v>
      </c>
      <c r="E21" s="44">
        <v>244</v>
      </c>
      <c r="F21" s="123">
        <v>53</v>
      </c>
      <c r="G21" s="34"/>
      <c r="H21" s="46">
        <v>347</v>
      </c>
      <c r="I21" s="43">
        <v>228</v>
      </c>
      <c r="J21" s="43">
        <v>119</v>
      </c>
      <c r="K21" s="44">
        <v>165</v>
      </c>
      <c r="L21" s="47">
        <v>44</v>
      </c>
      <c r="M21" s="34"/>
      <c r="N21" s="123">
        <v>155</v>
      </c>
      <c r="V21" s="1"/>
      <c r="W21" s="1"/>
      <c r="X21" s="1"/>
      <c r="Y21" s="1"/>
      <c r="Z21" s="1"/>
      <c r="AA21" s="1"/>
    </row>
    <row r="22" spans="1:27" ht="15" customHeight="1" x14ac:dyDescent="0.35">
      <c r="A22" s="70" t="s">
        <v>158</v>
      </c>
      <c r="B22" s="41">
        <v>120</v>
      </c>
      <c r="C22" s="38">
        <v>61</v>
      </c>
      <c r="D22" s="38">
        <v>59</v>
      </c>
      <c r="E22" s="39">
        <v>57</v>
      </c>
      <c r="F22" s="120">
        <v>30</v>
      </c>
      <c r="G22" s="34"/>
      <c r="H22" s="41">
        <v>96</v>
      </c>
      <c r="I22" s="38">
        <v>45</v>
      </c>
      <c r="J22" s="38">
        <v>51</v>
      </c>
      <c r="K22" s="39">
        <v>49</v>
      </c>
      <c r="L22" s="42">
        <v>27</v>
      </c>
      <c r="M22" s="34"/>
      <c r="N22" s="120">
        <v>28</v>
      </c>
      <c r="V22" s="1"/>
      <c r="W22" s="1"/>
      <c r="X22" s="1"/>
      <c r="Y22" s="1"/>
      <c r="Z22" s="1"/>
      <c r="AA22" s="1"/>
    </row>
    <row r="23" spans="1:27" ht="15" customHeight="1" x14ac:dyDescent="0.35">
      <c r="A23" s="72" t="s">
        <v>206</v>
      </c>
      <c r="B23" s="46">
        <v>127</v>
      </c>
      <c r="C23" s="43">
        <v>57</v>
      </c>
      <c r="D23" s="43">
        <v>70</v>
      </c>
      <c r="E23" s="44">
        <v>72</v>
      </c>
      <c r="F23" s="123">
        <v>30</v>
      </c>
      <c r="G23" s="34"/>
      <c r="H23" s="46">
        <v>116</v>
      </c>
      <c r="I23" s="43">
        <v>53</v>
      </c>
      <c r="J23" s="43">
        <v>63</v>
      </c>
      <c r="K23" s="44">
        <v>66</v>
      </c>
      <c r="L23" s="47">
        <v>29</v>
      </c>
      <c r="M23" s="34"/>
      <c r="N23" s="123">
        <v>15</v>
      </c>
      <c r="V23" s="1"/>
      <c r="W23" s="1"/>
      <c r="X23" s="1"/>
      <c r="Y23" s="1"/>
      <c r="Z23" s="1"/>
      <c r="AA23" s="1"/>
    </row>
    <row r="24" spans="1:27" ht="15" customHeight="1" x14ac:dyDescent="0.35">
      <c r="A24" s="70" t="s">
        <v>207</v>
      </c>
      <c r="B24" s="41">
        <v>82</v>
      </c>
      <c r="C24" s="38">
        <v>43</v>
      </c>
      <c r="D24" s="38">
        <v>39</v>
      </c>
      <c r="E24" s="39">
        <v>39</v>
      </c>
      <c r="F24" s="120">
        <v>22</v>
      </c>
      <c r="G24" s="34"/>
      <c r="H24" s="41">
        <v>72</v>
      </c>
      <c r="I24" s="38">
        <v>40</v>
      </c>
      <c r="J24" s="38">
        <v>32</v>
      </c>
      <c r="K24" s="39">
        <v>33</v>
      </c>
      <c r="L24" s="42">
        <v>20</v>
      </c>
      <c r="M24" s="34"/>
      <c r="N24" s="120">
        <v>13</v>
      </c>
      <c r="V24" s="1"/>
      <c r="W24" s="1"/>
      <c r="X24" s="1"/>
      <c r="Y24" s="1"/>
      <c r="Z24" s="1"/>
      <c r="AA24" s="1"/>
    </row>
    <row r="25" spans="1:27" ht="15" customHeight="1" x14ac:dyDescent="0.35">
      <c r="A25" s="72" t="s">
        <v>208</v>
      </c>
      <c r="B25" s="46">
        <v>1689</v>
      </c>
      <c r="C25" s="43">
        <v>1501</v>
      </c>
      <c r="D25" s="43">
        <v>187</v>
      </c>
      <c r="E25" s="44">
        <v>499</v>
      </c>
      <c r="F25" s="123">
        <v>94</v>
      </c>
      <c r="G25" s="34"/>
      <c r="H25" s="46">
        <v>1574</v>
      </c>
      <c r="I25" s="43">
        <v>1403</v>
      </c>
      <c r="J25" s="43">
        <v>171</v>
      </c>
      <c r="K25" s="44">
        <v>443</v>
      </c>
      <c r="L25" s="47">
        <v>90</v>
      </c>
      <c r="M25" s="34"/>
      <c r="N25" s="123">
        <v>158</v>
      </c>
      <c r="V25" s="1"/>
      <c r="W25" s="1"/>
      <c r="X25" s="1"/>
      <c r="Y25" s="1"/>
      <c r="Z25" s="1"/>
      <c r="AA25" s="1"/>
    </row>
    <row r="26" spans="1:27" ht="15" customHeight="1" x14ac:dyDescent="0.35">
      <c r="A26" s="70" t="s">
        <v>209</v>
      </c>
      <c r="B26" s="41">
        <v>176</v>
      </c>
      <c r="C26" s="38">
        <v>127</v>
      </c>
      <c r="D26" s="38">
        <v>49</v>
      </c>
      <c r="E26" s="39">
        <v>74</v>
      </c>
      <c r="F26" s="120">
        <v>31</v>
      </c>
      <c r="G26" s="34"/>
      <c r="H26" s="41">
        <v>162</v>
      </c>
      <c r="I26" s="38">
        <v>118</v>
      </c>
      <c r="J26" s="38">
        <v>44</v>
      </c>
      <c r="K26" s="39">
        <v>67</v>
      </c>
      <c r="L26" s="42">
        <v>30</v>
      </c>
      <c r="M26" s="34"/>
      <c r="N26" s="120">
        <v>19</v>
      </c>
      <c r="V26" s="1"/>
      <c r="W26" s="1"/>
      <c r="X26" s="1"/>
      <c r="Y26" s="1"/>
      <c r="Z26" s="1"/>
      <c r="AA26" s="1"/>
    </row>
    <row r="27" spans="1:27" ht="15" customHeight="1" x14ac:dyDescent="0.35">
      <c r="A27" s="72" t="s">
        <v>210</v>
      </c>
      <c r="B27" s="46">
        <v>405</v>
      </c>
      <c r="C27" s="43">
        <v>231</v>
      </c>
      <c r="D27" s="43">
        <v>174</v>
      </c>
      <c r="E27" s="44">
        <v>183</v>
      </c>
      <c r="F27" s="123">
        <v>49</v>
      </c>
      <c r="G27" s="34"/>
      <c r="H27" s="46">
        <v>372</v>
      </c>
      <c r="I27" s="43">
        <v>211</v>
      </c>
      <c r="J27" s="43">
        <v>161</v>
      </c>
      <c r="K27" s="44">
        <v>167</v>
      </c>
      <c r="L27" s="47">
        <v>46</v>
      </c>
      <c r="M27" s="34"/>
      <c r="N27" s="123">
        <v>37</v>
      </c>
      <c r="V27" s="1"/>
      <c r="W27" s="1"/>
      <c r="X27" s="1"/>
      <c r="Y27" s="1"/>
      <c r="Z27" s="1"/>
      <c r="AA27" s="1"/>
    </row>
    <row r="28" spans="1:27" ht="15" customHeight="1" x14ac:dyDescent="0.35">
      <c r="A28" s="70" t="s">
        <v>211</v>
      </c>
      <c r="B28" s="41">
        <v>303</v>
      </c>
      <c r="C28" s="38">
        <v>185</v>
      </c>
      <c r="D28" s="38">
        <v>118</v>
      </c>
      <c r="E28" s="39">
        <v>133</v>
      </c>
      <c r="F28" s="120">
        <v>41</v>
      </c>
      <c r="G28" s="34"/>
      <c r="H28" s="41">
        <v>250</v>
      </c>
      <c r="I28" s="38">
        <v>159</v>
      </c>
      <c r="J28" s="38">
        <v>91</v>
      </c>
      <c r="K28" s="39">
        <v>107</v>
      </c>
      <c r="L28" s="42">
        <v>37</v>
      </c>
      <c r="M28" s="34"/>
      <c r="N28" s="120">
        <v>62</v>
      </c>
      <c r="V28" s="1"/>
      <c r="W28" s="1"/>
      <c r="X28" s="1"/>
      <c r="Y28" s="1"/>
      <c r="Z28" s="1"/>
      <c r="AA28" s="1"/>
    </row>
    <row r="29" spans="1:27" ht="15" customHeight="1" x14ac:dyDescent="0.35">
      <c r="A29" s="72" t="s">
        <v>212</v>
      </c>
      <c r="B29" s="46">
        <v>275</v>
      </c>
      <c r="C29" s="43">
        <v>140</v>
      </c>
      <c r="D29" s="43">
        <v>135</v>
      </c>
      <c r="E29" s="44">
        <v>145</v>
      </c>
      <c r="F29" s="123">
        <v>48</v>
      </c>
      <c r="G29" s="34"/>
      <c r="H29" s="46">
        <v>246</v>
      </c>
      <c r="I29" s="43">
        <v>127</v>
      </c>
      <c r="J29" s="43">
        <v>119</v>
      </c>
      <c r="K29" s="44">
        <v>127</v>
      </c>
      <c r="L29" s="47">
        <v>44</v>
      </c>
      <c r="M29" s="34"/>
      <c r="N29" s="123">
        <v>33</v>
      </c>
      <c r="V29" s="1"/>
      <c r="W29" s="1"/>
      <c r="X29" s="1"/>
      <c r="Y29" s="1"/>
      <c r="Z29" s="1"/>
      <c r="AA29" s="1"/>
    </row>
    <row r="30" spans="1:27" ht="15" customHeight="1" x14ac:dyDescent="0.35">
      <c r="A30" s="70" t="s">
        <v>213</v>
      </c>
      <c r="B30" s="41">
        <v>198</v>
      </c>
      <c r="C30" s="38">
        <v>139</v>
      </c>
      <c r="D30" s="38">
        <v>59</v>
      </c>
      <c r="E30" s="39">
        <v>71</v>
      </c>
      <c r="F30" s="120">
        <v>35</v>
      </c>
      <c r="G30" s="34"/>
      <c r="H30" s="41">
        <v>174</v>
      </c>
      <c r="I30" s="38">
        <v>128</v>
      </c>
      <c r="J30" s="38">
        <v>46</v>
      </c>
      <c r="K30" s="39">
        <v>55</v>
      </c>
      <c r="L30" s="42">
        <v>33</v>
      </c>
      <c r="M30" s="34"/>
      <c r="N30" s="120">
        <v>31</v>
      </c>
      <c r="V30" s="1"/>
      <c r="W30" s="1"/>
      <c r="X30" s="1"/>
      <c r="Y30" s="1"/>
      <c r="Z30" s="1"/>
      <c r="AA30" s="1"/>
    </row>
    <row r="31" spans="1:27" ht="15" customHeight="1" x14ac:dyDescent="0.35">
      <c r="A31" s="72" t="s">
        <v>214</v>
      </c>
      <c r="B31" s="46">
        <v>173</v>
      </c>
      <c r="C31" s="43">
        <v>90</v>
      </c>
      <c r="D31" s="43">
        <v>83</v>
      </c>
      <c r="E31" s="44">
        <v>82</v>
      </c>
      <c r="F31" s="123">
        <v>34</v>
      </c>
      <c r="G31" s="34"/>
      <c r="H31" s="46">
        <v>163</v>
      </c>
      <c r="I31" s="43">
        <v>86</v>
      </c>
      <c r="J31" s="43">
        <v>78</v>
      </c>
      <c r="K31" s="44">
        <v>75</v>
      </c>
      <c r="L31" s="47">
        <v>32</v>
      </c>
      <c r="M31" s="34"/>
      <c r="N31" s="123">
        <v>13</v>
      </c>
      <c r="V31" s="1"/>
      <c r="W31" s="1"/>
      <c r="X31" s="1"/>
      <c r="Y31" s="1"/>
      <c r="Z31" s="1"/>
      <c r="AA31" s="1"/>
    </row>
    <row r="32" spans="1:27" ht="15" customHeight="1" x14ac:dyDescent="0.35">
      <c r="A32" s="70" t="s">
        <v>215</v>
      </c>
      <c r="B32" s="41">
        <v>77</v>
      </c>
      <c r="C32" s="38">
        <v>49</v>
      </c>
      <c r="D32" s="38">
        <v>28</v>
      </c>
      <c r="E32" s="39">
        <v>46</v>
      </c>
      <c r="F32" s="120">
        <v>22</v>
      </c>
      <c r="G32" s="34"/>
      <c r="H32" s="41">
        <v>56</v>
      </c>
      <c r="I32" s="38">
        <v>37</v>
      </c>
      <c r="J32" s="38">
        <v>18</v>
      </c>
      <c r="K32" s="39">
        <v>29</v>
      </c>
      <c r="L32" s="42">
        <v>19</v>
      </c>
      <c r="M32" s="34"/>
      <c r="N32" s="120">
        <v>28</v>
      </c>
      <c r="V32" s="1"/>
      <c r="W32" s="1"/>
      <c r="X32" s="1"/>
      <c r="Y32" s="1"/>
      <c r="Z32" s="1"/>
      <c r="AA32" s="1"/>
    </row>
    <row r="33" spans="1:27" ht="15" customHeight="1" x14ac:dyDescent="0.35">
      <c r="A33" s="72" t="s">
        <v>216</v>
      </c>
      <c r="B33" s="46">
        <v>243</v>
      </c>
      <c r="C33" s="43">
        <v>138</v>
      </c>
      <c r="D33" s="43">
        <v>105</v>
      </c>
      <c r="E33" s="44">
        <v>121</v>
      </c>
      <c r="F33" s="123">
        <v>37</v>
      </c>
      <c r="G33" s="34"/>
      <c r="H33" s="46">
        <v>187</v>
      </c>
      <c r="I33" s="43">
        <v>113</v>
      </c>
      <c r="J33" s="43">
        <v>74</v>
      </c>
      <c r="K33" s="44">
        <v>92</v>
      </c>
      <c r="L33" s="47">
        <v>32</v>
      </c>
      <c r="M33" s="34"/>
      <c r="N33" s="123">
        <v>64</v>
      </c>
      <c r="V33" s="1"/>
      <c r="W33" s="1"/>
      <c r="X33" s="1"/>
      <c r="Y33" s="1"/>
      <c r="Z33" s="1"/>
      <c r="AA33" s="1"/>
    </row>
    <row r="34" spans="1:27" ht="15" customHeight="1" x14ac:dyDescent="0.35">
      <c r="A34" s="70" t="s">
        <v>246</v>
      </c>
      <c r="B34" s="41">
        <v>94</v>
      </c>
      <c r="C34" s="38">
        <v>47</v>
      </c>
      <c r="D34" s="38">
        <v>47</v>
      </c>
      <c r="E34" s="39">
        <v>53</v>
      </c>
      <c r="F34" s="120">
        <v>25</v>
      </c>
      <c r="G34" s="34"/>
      <c r="H34" s="41">
        <v>83</v>
      </c>
      <c r="I34" s="38">
        <v>40</v>
      </c>
      <c r="J34" s="38">
        <v>43</v>
      </c>
      <c r="K34" s="39">
        <v>47</v>
      </c>
      <c r="L34" s="42">
        <v>23</v>
      </c>
      <c r="M34" s="34"/>
      <c r="N34" s="120">
        <v>12</v>
      </c>
      <c r="V34" s="1"/>
      <c r="W34" s="1"/>
      <c r="X34" s="1"/>
      <c r="Y34" s="1"/>
      <c r="Z34" s="1"/>
      <c r="AA34" s="1"/>
    </row>
    <row r="35" spans="1:27" ht="15" customHeight="1" x14ac:dyDescent="0.35">
      <c r="A35" s="72" t="s">
        <v>217</v>
      </c>
      <c r="B35" s="46">
        <v>465</v>
      </c>
      <c r="C35" s="43">
        <v>312</v>
      </c>
      <c r="D35" s="43">
        <v>154</v>
      </c>
      <c r="E35" s="44">
        <v>186</v>
      </c>
      <c r="F35" s="123">
        <v>52</v>
      </c>
      <c r="G35" s="34"/>
      <c r="H35" s="46">
        <v>425</v>
      </c>
      <c r="I35" s="43">
        <v>289</v>
      </c>
      <c r="J35" s="43">
        <v>136</v>
      </c>
      <c r="K35" s="44">
        <v>164</v>
      </c>
      <c r="L35" s="47">
        <v>49</v>
      </c>
      <c r="M35" s="34"/>
      <c r="N35" s="123">
        <v>52</v>
      </c>
      <c r="V35" s="1"/>
      <c r="W35" s="1"/>
      <c r="X35" s="1"/>
      <c r="Y35" s="1"/>
      <c r="Z35" s="1"/>
      <c r="AA35" s="1"/>
    </row>
    <row r="36" spans="1:27" ht="15" customHeight="1" x14ac:dyDescent="0.35">
      <c r="A36" s="70" t="s">
        <v>218</v>
      </c>
      <c r="B36" s="41">
        <v>146</v>
      </c>
      <c r="C36" s="38">
        <v>87</v>
      </c>
      <c r="D36" s="38">
        <v>59</v>
      </c>
      <c r="E36" s="39">
        <v>59</v>
      </c>
      <c r="F36" s="120">
        <v>30</v>
      </c>
      <c r="G36" s="34"/>
      <c r="H36" s="41">
        <v>135</v>
      </c>
      <c r="I36" s="38">
        <v>78</v>
      </c>
      <c r="J36" s="38">
        <v>57</v>
      </c>
      <c r="K36" s="39">
        <v>53</v>
      </c>
      <c r="L36" s="42">
        <v>29</v>
      </c>
      <c r="M36" s="34"/>
      <c r="N36" s="120">
        <v>13</v>
      </c>
      <c r="V36" s="1"/>
      <c r="W36" s="1"/>
      <c r="X36" s="1"/>
      <c r="Y36" s="1"/>
      <c r="Z36" s="1"/>
      <c r="AA36" s="1"/>
    </row>
    <row r="37" spans="1:27" ht="15" customHeight="1" x14ac:dyDescent="0.35">
      <c r="A37" s="72" t="s">
        <v>219</v>
      </c>
      <c r="B37" s="46">
        <v>691</v>
      </c>
      <c r="C37" s="43">
        <v>393</v>
      </c>
      <c r="D37" s="43">
        <v>299</v>
      </c>
      <c r="E37" s="44">
        <v>317</v>
      </c>
      <c r="F37" s="123">
        <v>68</v>
      </c>
      <c r="G37" s="34"/>
      <c r="H37" s="46">
        <v>631</v>
      </c>
      <c r="I37" s="43">
        <v>362</v>
      </c>
      <c r="J37" s="43">
        <v>269</v>
      </c>
      <c r="K37" s="44">
        <v>284</v>
      </c>
      <c r="L37" s="47">
        <v>65</v>
      </c>
      <c r="M37" s="34"/>
      <c r="N37" s="123">
        <v>73</v>
      </c>
      <c r="V37" s="1"/>
      <c r="W37" s="1"/>
      <c r="X37" s="1"/>
      <c r="Y37" s="1"/>
      <c r="Z37" s="1"/>
      <c r="AA37" s="1"/>
    </row>
    <row r="38" spans="1:27" ht="15" customHeight="1" x14ac:dyDescent="0.35">
      <c r="A38" s="70" t="s">
        <v>220</v>
      </c>
      <c r="B38" s="41">
        <v>204</v>
      </c>
      <c r="C38" s="38">
        <v>112</v>
      </c>
      <c r="D38" s="38">
        <v>92</v>
      </c>
      <c r="E38" s="39">
        <v>97</v>
      </c>
      <c r="F38" s="120">
        <v>38</v>
      </c>
      <c r="G38" s="34"/>
      <c r="H38" s="41">
        <v>182</v>
      </c>
      <c r="I38" s="38">
        <v>100</v>
      </c>
      <c r="J38" s="38">
        <v>82</v>
      </c>
      <c r="K38" s="39">
        <v>87</v>
      </c>
      <c r="L38" s="42">
        <v>35</v>
      </c>
      <c r="M38" s="34"/>
      <c r="N38" s="120">
        <v>25</v>
      </c>
      <c r="V38" s="1"/>
      <c r="W38" s="1"/>
      <c r="X38" s="1"/>
      <c r="Y38" s="1"/>
      <c r="Z38" s="1"/>
      <c r="AA38" s="1"/>
    </row>
    <row r="39" spans="1:27" ht="15" customHeight="1" x14ac:dyDescent="0.35">
      <c r="A39" s="72" t="s">
        <v>221</v>
      </c>
      <c r="B39" s="46">
        <v>65</v>
      </c>
      <c r="C39" s="43">
        <v>34</v>
      </c>
      <c r="D39" s="43">
        <v>31</v>
      </c>
      <c r="E39" s="44">
        <v>33</v>
      </c>
      <c r="F39" s="123">
        <v>21</v>
      </c>
      <c r="G39" s="34"/>
      <c r="H39" s="46">
        <v>59</v>
      </c>
      <c r="I39" s="43">
        <v>31</v>
      </c>
      <c r="J39" s="43">
        <v>28</v>
      </c>
      <c r="K39" s="44">
        <v>31</v>
      </c>
      <c r="L39" s="47">
        <v>19</v>
      </c>
      <c r="M39" s="34"/>
      <c r="N39" s="123">
        <v>9</v>
      </c>
      <c r="V39" s="1"/>
      <c r="W39" s="1"/>
      <c r="X39" s="1"/>
      <c r="Y39" s="1"/>
      <c r="Z39" s="1"/>
      <c r="AA39" s="1"/>
    </row>
    <row r="40" spans="1:27" ht="15" customHeight="1" x14ac:dyDescent="0.35">
      <c r="A40" s="70" t="s">
        <v>222</v>
      </c>
      <c r="B40" s="41">
        <v>96</v>
      </c>
      <c r="C40" s="38">
        <v>56</v>
      </c>
      <c r="D40" s="38">
        <v>40</v>
      </c>
      <c r="E40" s="39">
        <v>40</v>
      </c>
      <c r="F40" s="120">
        <v>24</v>
      </c>
      <c r="G40" s="34"/>
      <c r="H40" s="41">
        <v>90</v>
      </c>
      <c r="I40" s="38">
        <v>52</v>
      </c>
      <c r="J40" s="38">
        <v>38</v>
      </c>
      <c r="K40" s="39">
        <v>35</v>
      </c>
      <c r="L40" s="42">
        <v>24</v>
      </c>
      <c r="M40" s="34"/>
      <c r="N40" s="120">
        <v>7</v>
      </c>
      <c r="V40" s="1"/>
      <c r="W40" s="1"/>
      <c r="X40" s="1"/>
      <c r="Y40" s="1"/>
      <c r="Z40" s="1"/>
      <c r="AA40" s="1"/>
    </row>
    <row r="41" spans="1:27" ht="15" customHeight="1" x14ac:dyDescent="0.35">
      <c r="A41" s="72" t="s">
        <v>223</v>
      </c>
      <c r="B41" s="46">
        <v>188</v>
      </c>
      <c r="C41" s="43">
        <v>103</v>
      </c>
      <c r="D41" s="43">
        <v>85</v>
      </c>
      <c r="E41" s="44">
        <v>97</v>
      </c>
      <c r="F41" s="123">
        <v>38</v>
      </c>
      <c r="G41" s="34"/>
      <c r="H41" s="46">
        <v>169</v>
      </c>
      <c r="I41" s="43">
        <v>90</v>
      </c>
      <c r="J41" s="43">
        <v>78</v>
      </c>
      <c r="K41" s="44">
        <v>88</v>
      </c>
      <c r="L41" s="47">
        <v>36</v>
      </c>
      <c r="M41" s="34"/>
      <c r="N41" s="123">
        <v>28</v>
      </c>
      <c r="V41" s="1"/>
      <c r="W41" s="1"/>
      <c r="X41" s="1"/>
      <c r="Y41" s="1"/>
      <c r="Z41" s="1"/>
      <c r="AA41" s="1"/>
    </row>
    <row r="42" spans="1:27" ht="15" customHeight="1" x14ac:dyDescent="0.35">
      <c r="A42" s="70" t="s">
        <v>224</v>
      </c>
      <c r="B42" s="41">
        <v>76</v>
      </c>
      <c r="C42" s="38">
        <v>42</v>
      </c>
      <c r="D42" s="38">
        <v>33</v>
      </c>
      <c r="E42" s="39">
        <v>37</v>
      </c>
      <c r="F42" s="120">
        <v>20</v>
      </c>
      <c r="G42" s="34"/>
      <c r="H42" s="41">
        <v>68</v>
      </c>
      <c r="I42" s="38">
        <v>40</v>
      </c>
      <c r="J42" s="38">
        <v>28</v>
      </c>
      <c r="K42" s="39">
        <v>34</v>
      </c>
      <c r="L42" s="42">
        <v>18</v>
      </c>
      <c r="M42" s="34"/>
      <c r="N42" s="120">
        <v>9</v>
      </c>
      <c r="V42" s="1"/>
      <c r="W42" s="1"/>
      <c r="X42" s="1"/>
      <c r="Y42" s="1"/>
      <c r="Z42" s="1"/>
      <c r="AA42" s="1"/>
    </row>
    <row r="43" spans="1:27" ht="15" customHeight="1" x14ac:dyDescent="0.35">
      <c r="A43" s="72" t="s">
        <v>225</v>
      </c>
      <c r="B43" s="46">
        <v>159</v>
      </c>
      <c r="C43" s="43">
        <v>90</v>
      </c>
      <c r="D43" s="43">
        <v>69</v>
      </c>
      <c r="E43" s="44">
        <v>72</v>
      </c>
      <c r="F43" s="123">
        <v>32</v>
      </c>
      <c r="G43" s="34"/>
      <c r="H43" s="46">
        <v>147</v>
      </c>
      <c r="I43" s="43">
        <v>86</v>
      </c>
      <c r="J43" s="43">
        <v>61</v>
      </c>
      <c r="K43" s="44">
        <v>69</v>
      </c>
      <c r="L43" s="47">
        <v>31</v>
      </c>
      <c r="M43" s="34"/>
      <c r="N43" s="123">
        <v>15</v>
      </c>
      <c r="V43" s="1"/>
      <c r="W43" s="1"/>
      <c r="X43" s="1"/>
      <c r="Y43" s="1"/>
      <c r="Z43" s="1"/>
      <c r="AA43" s="1"/>
    </row>
    <row r="44" spans="1:27" ht="15" customHeight="1" x14ac:dyDescent="0.35">
      <c r="A44" s="70" t="s">
        <v>226</v>
      </c>
      <c r="B44" s="41">
        <v>137</v>
      </c>
      <c r="C44" s="38">
        <v>89</v>
      </c>
      <c r="D44" s="38">
        <v>48</v>
      </c>
      <c r="E44" s="39">
        <v>80</v>
      </c>
      <c r="F44" s="120">
        <v>32</v>
      </c>
      <c r="G44" s="34"/>
      <c r="H44" s="41">
        <v>115</v>
      </c>
      <c r="I44" s="38">
        <v>74</v>
      </c>
      <c r="J44" s="38">
        <v>41</v>
      </c>
      <c r="K44" s="39">
        <v>66</v>
      </c>
      <c r="L44" s="42">
        <v>28</v>
      </c>
      <c r="M44" s="34"/>
      <c r="N44" s="120">
        <v>28</v>
      </c>
      <c r="V44" s="1"/>
      <c r="W44" s="1"/>
      <c r="X44" s="1"/>
      <c r="Y44" s="1"/>
      <c r="Z44" s="1"/>
      <c r="AA44" s="1"/>
    </row>
    <row r="45" spans="1:27" ht="15" customHeight="1" x14ac:dyDescent="0.35">
      <c r="A45" s="72" t="s">
        <v>227</v>
      </c>
      <c r="B45" s="46">
        <v>83</v>
      </c>
      <c r="C45" s="43">
        <v>42</v>
      </c>
      <c r="D45" s="43">
        <v>40</v>
      </c>
      <c r="E45" s="44">
        <v>41</v>
      </c>
      <c r="F45" s="123">
        <v>21</v>
      </c>
      <c r="G45" s="34"/>
      <c r="H45" s="46">
        <v>78</v>
      </c>
      <c r="I45" s="43">
        <v>41</v>
      </c>
      <c r="J45" s="43">
        <v>37</v>
      </c>
      <c r="K45" s="44">
        <v>39</v>
      </c>
      <c r="L45" s="47">
        <v>20</v>
      </c>
      <c r="M45" s="34"/>
      <c r="N45" s="123">
        <v>10</v>
      </c>
      <c r="V45" s="1"/>
      <c r="W45" s="1"/>
      <c r="X45" s="1"/>
      <c r="Y45" s="1"/>
      <c r="Z45" s="1"/>
      <c r="AA45" s="1"/>
    </row>
    <row r="46" spans="1:27" ht="15" customHeight="1" x14ac:dyDescent="0.35">
      <c r="A46" s="70" t="s">
        <v>228</v>
      </c>
      <c r="B46" s="41">
        <v>172</v>
      </c>
      <c r="C46" s="38">
        <v>102</v>
      </c>
      <c r="D46" s="38">
        <v>69</v>
      </c>
      <c r="E46" s="39">
        <v>90</v>
      </c>
      <c r="F46" s="120">
        <v>33</v>
      </c>
      <c r="G46" s="34"/>
      <c r="H46" s="41">
        <v>157</v>
      </c>
      <c r="I46" s="38">
        <v>93</v>
      </c>
      <c r="J46" s="38">
        <v>63</v>
      </c>
      <c r="K46" s="39">
        <v>82</v>
      </c>
      <c r="L46" s="42">
        <v>32</v>
      </c>
      <c r="M46" s="34"/>
      <c r="N46" s="120">
        <v>21</v>
      </c>
      <c r="V46" s="1"/>
      <c r="W46" s="1"/>
      <c r="X46" s="1"/>
      <c r="Y46" s="1"/>
      <c r="Z46" s="1"/>
      <c r="AA46" s="1"/>
    </row>
    <row r="47" spans="1:27" ht="15" customHeight="1" x14ac:dyDescent="0.35">
      <c r="A47" s="72" t="s">
        <v>229</v>
      </c>
      <c r="B47" s="46">
        <v>424</v>
      </c>
      <c r="C47" s="43">
        <v>262</v>
      </c>
      <c r="D47" s="43">
        <v>162</v>
      </c>
      <c r="E47" s="44">
        <v>191</v>
      </c>
      <c r="F47" s="123">
        <v>51</v>
      </c>
      <c r="G47" s="34"/>
      <c r="H47" s="46">
        <v>386</v>
      </c>
      <c r="I47" s="43">
        <v>241</v>
      </c>
      <c r="J47" s="43">
        <v>145</v>
      </c>
      <c r="K47" s="44">
        <v>174</v>
      </c>
      <c r="L47" s="47">
        <v>48</v>
      </c>
      <c r="M47" s="34"/>
      <c r="N47" s="123">
        <v>48</v>
      </c>
      <c r="V47" s="1"/>
      <c r="W47" s="1"/>
      <c r="X47" s="1"/>
      <c r="Y47" s="1"/>
      <c r="Z47" s="1"/>
      <c r="AA47" s="1"/>
    </row>
    <row r="48" spans="1:27" ht="15" customHeight="1" x14ac:dyDescent="0.35">
      <c r="A48" s="70" t="s">
        <v>230</v>
      </c>
      <c r="B48" s="41">
        <v>634</v>
      </c>
      <c r="C48" s="38">
        <v>367</v>
      </c>
      <c r="D48" s="38">
        <v>266</v>
      </c>
      <c r="E48" s="39">
        <v>317</v>
      </c>
      <c r="F48" s="120">
        <v>64</v>
      </c>
      <c r="G48" s="34"/>
      <c r="H48" s="41">
        <v>610</v>
      </c>
      <c r="I48" s="38">
        <v>356</v>
      </c>
      <c r="J48" s="38">
        <v>254</v>
      </c>
      <c r="K48" s="39">
        <v>301</v>
      </c>
      <c r="L48" s="42">
        <v>62</v>
      </c>
      <c r="M48" s="34"/>
      <c r="N48" s="120">
        <v>32</v>
      </c>
      <c r="V48" s="1"/>
      <c r="W48" s="1"/>
      <c r="X48" s="1"/>
      <c r="Y48" s="1"/>
      <c r="Z48" s="1"/>
      <c r="AA48" s="1"/>
    </row>
    <row r="49" spans="1:27" ht="15" customHeight="1" x14ac:dyDescent="0.35">
      <c r="A49" s="72" t="s">
        <v>231</v>
      </c>
      <c r="B49" s="46">
        <v>1495</v>
      </c>
      <c r="C49" s="43">
        <v>799</v>
      </c>
      <c r="D49" s="43">
        <v>695</v>
      </c>
      <c r="E49" s="44">
        <v>784</v>
      </c>
      <c r="F49" s="123">
        <v>91</v>
      </c>
      <c r="G49" s="34"/>
      <c r="H49" s="46">
        <v>1199</v>
      </c>
      <c r="I49" s="43">
        <v>645</v>
      </c>
      <c r="J49" s="43">
        <v>554</v>
      </c>
      <c r="K49" s="44">
        <v>620</v>
      </c>
      <c r="L49" s="47">
        <v>79</v>
      </c>
      <c r="M49" s="34"/>
      <c r="N49" s="123">
        <v>345</v>
      </c>
      <c r="V49" s="1"/>
      <c r="W49" s="1"/>
      <c r="X49" s="1"/>
      <c r="Y49" s="1"/>
      <c r="Z49" s="1"/>
      <c r="AA49" s="1"/>
    </row>
    <row r="50" spans="1:27" ht="15" customHeight="1" x14ac:dyDescent="0.35">
      <c r="A50" s="70" t="s">
        <v>232</v>
      </c>
      <c r="B50" s="41">
        <v>250</v>
      </c>
      <c r="C50" s="38">
        <v>133</v>
      </c>
      <c r="D50" s="38">
        <v>117</v>
      </c>
      <c r="E50" s="39">
        <v>144</v>
      </c>
      <c r="F50" s="120">
        <v>40</v>
      </c>
      <c r="G50" s="34"/>
      <c r="H50" s="41">
        <v>232</v>
      </c>
      <c r="I50" s="38">
        <v>125</v>
      </c>
      <c r="J50" s="38">
        <v>107</v>
      </c>
      <c r="K50" s="39">
        <v>132</v>
      </c>
      <c r="L50" s="42">
        <v>39</v>
      </c>
      <c r="M50" s="34"/>
      <c r="N50" s="120">
        <v>22</v>
      </c>
      <c r="V50" s="1"/>
      <c r="W50" s="1"/>
      <c r="X50" s="1"/>
      <c r="Y50" s="1"/>
      <c r="Z50" s="1"/>
      <c r="AA50" s="1"/>
    </row>
    <row r="51" spans="1:27" ht="15" customHeight="1" x14ac:dyDescent="0.35">
      <c r="A51" s="72" t="s">
        <v>233</v>
      </c>
      <c r="B51" s="46">
        <v>211</v>
      </c>
      <c r="C51" s="43">
        <v>145</v>
      </c>
      <c r="D51" s="43">
        <v>66</v>
      </c>
      <c r="E51" s="44">
        <v>73</v>
      </c>
      <c r="F51" s="123">
        <v>37</v>
      </c>
      <c r="G51" s="34"/>
      <c r="H51" s="46">
        <v>196</v>
      </c>
      <c r="I51" s="43">
        <v>139</v>
      </c>
      <c r="J51" s="43">
        <v>56</v>
      </c>
      <c r="K51" s="44">
        <v>64</v>
      </c>
      <c r="L51" s="47">
        <v>35</v>
      </c>
      <c r="M51" s="34"/>
      <c r="N51" s="123">
        <v>19</v>
      </c>
      <c r="V51" s="1"/>
      <c r="W51" s="1"/>
      <c r="X51" s="1"/>
      <c r="Y51" s="1"/>
      <c r="Z51" s="1"/>
      <c r="AA51" s="1"/>
    </row>
    <row r="52" spans="1:27" ht="15" customHeight="1" x14ac:dyDescent="0.35">
      <c r="A52" s="70" t="s">
        <v>234</v>
      </c>
      <c r="B52" s="41">
        <v>740</v>
      </c>
      <c r="C52" s="38">
        <v>490</v>
      </c>
      <c r="D52" s="38">
        <v>250</v>
      </c>
      <c r="E52" s="39">
        <v>352</v>
      </c>
      <c r="F52" s="120">
        <v>65</v>
      </c>
      <c r="G52" s="34"/>
      <c r="H52" s="41">
        <v>540</v>
      </c>
      <c r="I52" s="38">
        <v>378</v>
      </c>
      <c r="J52" s="38">
        <v>163</v>
      </c>
      <c r="K52" s="39">
        <v>253</v>
      </c>
      <c r="L52" s="42">
        <v>54</v>
      </c>
      <c r="M52" s="34"/>
      <c r="N52" s="120">
        <v>249</v>
      </c>
      <c r="V52" s="1"/>
      <c r="W52" s="1"/>
      <c r="X52" s="1"/>
      <c r="Y52" s="1"/>
      <c r="Z52" s="1"/>
      <c r="AA52" s="1"/>
    </row>
    <row r="53" spans="1:27" ht="15" customHeight="1" x14ac:dyDescent="0.35">
      <c r="A53" s="72" t="s">
        <v>235</v>
      </c>
      <c r="B53" s="46">
        <v>903</v>
      </c>
      <c r="C53" s="43">
        <v>494</v>
      </c>
      <c r="D53" s="43">
        <v>409</v>
      </c>
      <c r="E53" s="44">
        <v>460</v>
      </c>
      <c r="F53" s="123">
        <v>75</v>
      </c>
      <c r="G53" s="34"/>
      <c r="H53" s="46">
        <v>777</v>
      </c>
      <c r="I53" s="43">
        <v>430</v>
      </c>
      <c r="J53" s="43">
        <v>348</v>
      </c>
      <c r="K53" s="44">
        <v>389</v>
      </c>
      <c r="L53" s="47">
        <v>69</v>
      </c>
      <c r="M53" s="34"/>
      <c r="N53" s="123">
        <v>152</v>
      </c>
      <c r="V53" s="1"/>
      <c r="W53" s="1"/>
      <c r="X53" s="1"/>
      <c r="Y53" s="1"/>
      <c r="Z53" s="1"/>
      <c r="AA53" s="1"/>
    </row>
    <row r="54" spans="1:27" ht="15" customHeight="1" x14ac:dyDescent="0.35">
      <c r="A54" s="70" t="s">
        <v>236</v>
      </c>
      <c r="B54" s="41">
        <v>267</v>
      </c>
      <c r="C54" s="38">
        <v>154</v>
      </c>
      <c r="D54" s="38">
        <v>113</v>
      </c>
      <c r="E54" s="39">
        <v>122</v>
      </c>
      <c r="F54" s="120">
        <v>40</v>
      </c>
      <c r="G54" s="34"/>
      <c r="H54" s="41">
        <v>240</v>
      </c>
      <c r="I54" s="38">
        <v>138</v>
      </c>
      <c r="J54" s="38">
        <v>102</v>
      </c>
      <c r="K54" s="39">
        <v>111</v>
      </c>
      <c r="L54" s="42">
        <v>38</v>
      </c>
      <c r="M54" s="34"/>
      <c r="N54" s="120">
        <v>34</v>
      </c>
      <c r="V54" s="1"/>
      <c r="W54" s="1"/>
      <c r="X54" s="1"/>
      <c r="Y54" s="1"/>
      <c r="Z54" s="1"/>
      <c r="AA54" s="1"/>
    </row>
    <row r="55" spans="1:27" ht="15" customHeight="1" x14ac:dyDescent="0.35">
      <c r="A55" s="72" t="s">
        <v>237</v>
      </c>
      <c r="B55" s="46">
        <v>100</v>
      </c>
      <c r="C55" s="43">
        <v>58</v>
      </c>
      <c r="D55" s="43">
        <v>42</v>
      </c>
      <c r="E55" s="44">
        <v>44</v>
      </c>
      <c r="F55" s="123">
        <v>25</v>
      </c>
      <c r="G55" s="34"/>
      <c r="H55" s="46">
        <v>86</v>
      </c>
      <c r="I55" s="43">
        <v>50</v>
      </c>
      <c r="J55" s="43">
        <v>36</v>
      </c>
      <c r="K55" s="44">
        <v>39</v>
      </c>
      <c r="L55" s="47">
        <v>23</v>
      </c>
      <c r="M55" s="34"/>
      <c r="N55" s="123">
        <v>16</v>
      </c>
      <c r="V55" s="1"/>
      <c r="W55" s="1"/>
      <c r="X55" s="1"/>
      <c r="Y55" s="1"/>
      <c r="Z55" s="1"/>
      <c r="AA55" s="1"/>
    </row>
    <row r="56" spans="1:27" ht="15" customHeight="1" x14ac:dyDescent="0.35">
      <c r="A56" s="70" t="s">
        <v>238</v>
      </c>
      <c r="B56" s="41">
        <v>501</v>
      </c>
      <c r="C56" s="38">
        <v>434</v>
      </c>
      <c r="D56" s="38">
        <v>67</v>
      </c>
      <c r="E56" s="39">
        <v>146</v>
      </c>
      <c r="F56" s="120">
        <v>51</v>
      </c>
      <c r="G56" s="34"/>
      <c r="H56" s="41">
        <v>454</v>
      </c>
      <c r="I56" s="38">
        <v>402</v>
      </c>
      <c r="J56" s="38">
        <v>52</v>
      </c>
      <c r="K56" s="39">
        <v>128</v>
      </c>
      <c r="L56" s="42">
        <v>48</v>
      </c>
      <c r="M56" s="34"/>
      <c r="N56" s="120">
        <v>59</v>
      </c>
      <c r="V56" s="1"/>
      <c r="W56" s="1"/>
      <c r="X56" s="1"/>
      <c r="Y56" s="1"/>
      <c r="Z56" s="1"/>
      <c r="AA56" s="1"/>
    </row>
    <row r="57" spans="1:27" ht="15" customHeight="1" x14ac:dyDescent="0.35">
      <c r="A57" s="278" t="s">
        <v>239</v>
      </c>
      <c r="B57" s="279">
        <v>235</v>
      </c>
      <c r="C57" s="280">
        <v>127</v>
      </c>
      <c r="D57" s="280">
        <v>108</v>
      </c>
      <c r="E57" s="281">
        <v>131</v>
      </c>
      <c r="F57" s="282">
        <v>41</v>
      </c>
      <c r="G57" s="74"/>
      <c r="H57" s="279">
        <v>217</v>
      </c>
      <c r="I57" s="280">
        <v>116</v>
      </c>
      <c r="J57" s="280">
        <v>100</v>
      </c>
      <c r="K57" s="281">
        <v>119</v>
      </c>
      <c r="L57" s="283">
        <v>39</v>
      </c>
      <c r="M57" s="74"/>
      <c r="N57" s="282">
        <v>23</v>
      </c>
      <c r="V57" s="1"/>
      <c r="W57" s="1"/>
      <c r="X57" s="1"/>
      <c r="Y57" s="1"/>
      <c r="Z57" s="1"/>
      <c r="AA57" s="1"/>
    </row>
    <row r="58" spans="1:27" s="88" customFormat="1" x14ac:dyDescent="0.35"/>
    <row r="59" spans="1:27" s="88" customFormat="1" x14ac:dyDescent="0.35">
      <c r="A59" s="185" t="s">
        <v>127</v>
      </c>
      <c r="B59" s="115"/>
      <c r="C59" s="115"/>
      <c r="D59" s="115"/>
      <c r="E59" s="115"/>
      <c r="F59" s="115"/>
      <c r="G59" s="11"/>
      <c r="H59" s="115"/>
      <c r="I59" s="115"/>
      <c r="J59" s="115"/>
      <c r="K59" s="115"/>
      <c r="L59" s="115"/>
      <c r="M59" s="11"/>
      <c r="N59" s="115"/>
    </row>
    <row r="60" spans="1:27" s="94" customFormat="1" ht="18" customHeight="1" x14ac:dyDescent="0.35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s="1" customFormat="1" ht="19.5" customHeight="1" x14ac:dyDescent="0.35">
      <c r="A61" s="2"/>
      <c r="B61" s="115"/>
      <c r="C61" s="115"/>
      <c r="D61" s="115"/>
      <c r="E61" s="115"/>
      <c r="F61" s="115"/>
      <c r="G61" s="11"/>
      <c r="H61" s="115"/>
      <c r="I61" s="115"/>
      <c r="J61" s="115"/>
      <c r="K61" s="115"/>
      <c r="L61" s="115"/>
      <c r="M61" s="11"/>
      <c r="N61" s="115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" customFormat="1" x14ac:dyDescent="0.35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" customFormat="1" x14ac:dyDescent="0.35">
      <c r="A63" s="205"/>
      <c r="B63" s="206"/>
      <c r="C63" s="206"/>
      <c r="D63" s="206"/>
      <c r="E63" s="206"/>
      <c r="F63" s="206"/>
      <c r="G63" s="206"/>
      <c r="H63" s="206"/>
      <c r="I63" s="207"/>
      <c r="J63" s="206"/>
      <c r="K63" s="206"/>
      <c r="L63" s="206"/>
      <c r="M63" s="206"/>
      <c r="N63" s="20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35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8"/>
      <c r="N64" s="8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6:27" x14ac:dyDescent="0.35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6:27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6:27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5" man="1"/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80" zoomScaleNormal="80" zoomScaleSheetLayoutView="98" workbookViewId="0"/>
  </sheetViews>
  <sheetFormatPr defaultRowHeight="15.5" x14ac:dyDescent="0.35"/>
  <cols>
    <col min="1" max="1" width="31" style="2" customWidth="1"/>
    <col min="2" max="2" width="8" style="115" customWidth="1"/>
    <col min="3" max="4" width="7.453125" style="115" customWidth="1"/>
    <col min="5" max="5" width="8.7265625" style="115" customWidth="1"/>
    <col min="6" max="6" width="13.26953125" style="115" customWidth="1"/>
    <col min="7" max="7" width="1.1796875" style="11" customWidth="1"/>
    <col min="8" max="8" width="8" style="115" customWidth="1"/>
    <col min="9" max="10" width="7.453125" style="115" customWidth="1"/>
    <col min="11" max="11" width="8.7265625" style="115" customWidth="1"/>
    <col min="12" max="12" width="13.26953125" style="115" customWidth="1"/>
    <col min="13" max="13" width="1.1796875" style="11" customWidth="1"/>
    <col min="14" max="14" width="15.7265625" style="8" customWidth="1"/>
    <col min="15" max="15" width="17.453125" style="8" customWidth="1"/>
    <col min="16" max="20" width="7" style="88" bestFit="1" customWidth="1"/>
    <col min="21" max="21" width="4" style="88" bestFit="1" customWidth="1"/>
    <col min="22" max="266" width="9.1796875" style="88"/>
    <col min="267" max="267" width="36.54296875" style="88" bestFit="1" customWidth="1"/>
    <col min="268" max="268" width="16.1796875" style="88" bestFit="1" customWidth="1"/>
    <col min="269" max="269" width="17.1796875" style="88" bestFit="1" customWidth="1"/>
    <col min="270" max="271" width="19.54296875" style="88" bestFit="1" customWidth="1"/>
    <col min="272" max="272" width="20.7265625" style="88" bestFit="1" customWidth="1"/>
    <col min="273" max="273" width="21.81640625" style="88" bestFit="1" customWidth="1"/>
    <col min="274" max="275" width="24.1796875" style="88" bestFit="1" customWidth="1"/>
    <col min="276" max="522" width="9.1796875" style="88"/>
    <col min="523" max="523" width="36.54296875" style="88" bestFit="1" customWidth="1"/>
    <col min="524" max="524" width="16.1796875" style="88" bestFit="1" customWidth="1"/>
    <col min="525" max="525" width="17.1796875" style="88" bestFit="1" customWidth="1"/>
    <col min="526" max="527" width="19.54296875" style="88" bestFit="1" customWidth="1"/>
    <col min="528" max="528" width="20.7265625" style="88" bestFit="1" customWidth="1"/>
    <col min="529" max="529" width="21.81640625" style="88" bestFit="1" customWidth="1"/>
    <col min="530" max="531" width="24.1796875" style="88" bestFit="1" customWidth="1"/>
    <col min="532" max="778" width="9.1796875" style="88"/>
    <col min="779" max="779" width="36.54296875" style="88" bestFit="1" customWidth="1"/>
    <col min="780" max="780" width="16.1796875" style="88" bestFit="1" customWidth="1"/>
    <col min="781" max="781" width="17.1796875" style="88" bestFit="1" customWidth="1"/>
    <col min="782" max="783" width="19.54296875" style="88" bestFit="1" customWidth="1"/>
    <col min="784" max="784" width="20.7265625" style="88" bestFit="1" customWidth="1"/>
    <col min="785" max="785" width="21.81640625" style="88" bestFit="1" customWidth="1"/>
    <col min="786" max="787" width="24.1796875" style="88" bestFit="1" customWidth="1"/>
    <col min="788" max="1034" width="9.1796875" style="88"/>
    <col min="1035" max="1035" width="36.54296875" style="88" bestFit="1" customWidth="1"/>
    <col min="1036" max="1036" width="16.1796875" style="88" bestFit="1" customWidth="1"/>
    <col min="1037" max="1037" width="17.1796875" style="88" bestFit="1" customWidth="1"/>
    <col min="1038" max="1039" width="19.54296875" style="88" bestFit="1" customWidth="1"/>
    <col min="1040" max="1040" width="20.7265625" style="88" bestFit="1" customWidth="1"/>
    <col min="1041" max="1041" width="21.81640625" style="88" bestFit="1" customWidth="1"/>
    <col min="1042" max="1043" width="24.1796875" style="88" bestFit="1" customWidth="1"/>
    <col min="1044" max="1290" width="9.1796875" style="88"/>
    <col min="1291" max="1291" width="36.54296875" style="88" bestFit="1" customWidth="1"/>
    <col min="1292" max="1292" width="16.1796875" style="88" bestFit="1" customWidth="1"/>
    <col min="1293" max="1293" width="17.1796875" style="88" bestFit="1" customWidth="1"/>
    <col min="1294" max="1295" width="19.54296875" style="88" bestFit="1" customWidth="1"/>
    <col min="1296" max="1296" width="20.7265625" style="88" bestFit="1" customWidth="1"/>
    <col min="1297" max="1297" width="21.81640625" style="88" bestFit="1" customWidth="1"/>
    <col min="1298" max="1299" width="24.1796875" style="88" bestFit="1" customWidth="1"/>
    <col min="1300" max="1546" width="9.1796875" style="88"/>
    <col min="1547" max="1547" width="36.54296875" style="88" bestFit="1" customWidth="1"/>
    <col min="1548" max="1548" width="16.1796875" style="88" bestFit="1" customWidth="1"/>
    <col min="1549" max="1549" width="17.1796875" style="88" bestFit="1" customWidth="1"/>
    <col min="1550" max="1551" width="19.54296875" style="88" bestFit="1" customWidth="1"/>
    <col min="1552" max="1552" width="20.7265625" style="88" bestFit="1" customWidth="1"/>
    <col min="1553" max="1553" width="21.81640625" style="88" bestFit="1" customWidth="1"/>
    <col min="1554" max="1555" width="24.1796875" style="88" bestFit="1" customWidth="1"/>
    <col min="1556" max="1802" width="9.1796875" style="88"/>
    <col min="1803" max="1803" width="36.54296875" style="88" bestFit="1" customWidth="1"/>
    <col min="1804" max="1804" width="16.1796875" style="88" bestFit="1" customWidth="1"/>
    <col min="1805" max="1805" width="17.1796875" style="88" bestFit="1" customWidth="1"/>
    <col min="1806" max="1807" width="19.54296875" style="88" bestFit="1" customWidth="1"/>
    <col min="1808" max="1808" width="20.7265625" style="88" bestFit="1" customWidth="1"/>
    <col min="1809" max="1809" width="21.81640625" style="88" bestFit="1" customWidth="1"/>
    <col min="1810" max="1811" width="24.1796875" style="88" bestFit="1" customWidth="1"/>
    <col min="1812" max="2058" width="9.1796875" style="88"/>
    <col min="2059" max="2059" width="36.54296875" style="88" bestFit="1" customWidth="1"/>
    <col min="2060" max="2060" width="16.1796875" style="88" bestFit="1" customWidth="1"/>
    <col min="2061" max="2061" width="17.1796875" style="88" bestFit="1" customWidth="1"/>
    <col min="2062" max="2063" width="19.54296875" style="88" bestFit="1" customWidth="1"/>
    <col min="2064" max="2064" width="20.7265625" style="88" bestFit="1" customWidth="1"/>
    <col min="2065" max="2065" width="21.81640625" style="88" bestFit="1" customWidth="1"/>
    <col min="2066" max="2067" width="24.1796875" style="88" bestFit="1" customWidth="1"/>
    <col min="2068" max="2314" width="9.1796875" style="88"/>
    <col min="2315" max="2315" width="36.54296875" style="88" bestFit="1" customWidth="1"/>
    <col min="2316" max="2316" width="16.1796875" style="88" bestFit="1" customWidth="1"/>
    <col min="2317" max="2317" width="17.1796875" style="88" bestFit="1" customWidth="1"/>
    <col min="2318" max="2319" width="19.54296875" style="88" bestFit="1" customWidth="1"/>
    <col min="2320" max="2320" width="20.7265625" style="88" bestFit="1" customWidth="1"/>
    <col min="2321" max="2321" width="21.81640625" style="88" bestFit="1" customWidth="1"/>
    <col min="2322" max="2323" width="24.1796875" style="88" bestFit="1" customWidth="1"/>
    <col min="2324" max="2570" width="9.1796875" style="88"/>
    <col min="2571" max="2571" width="36.54296875" style="88" bestFit="1" customWidth="1"/>
    <col min="2572" max="2572" width="16.1796875" style="88" bestFit="1" customWidth="1"/>
    <col min="2573" max="2573" width="17.1796875" style="88" bestFit="1" customWidth="1"/>
    <col min="2574" max="2575" width="19.54296875" style="88" bestFit="1" customWidth="1"/>
    <col min="2576" max="2576" width="20.7265625" style="88" bestFit="1" customWidth="1"/>
    <col min="2577" max="2577" width="21.81640625" style="88" bestFit="1" customWidth="1"/>
    <col min="2578" max="2579" width="24.1796875" style="88" bestFit="1" customWidth="1"/>
    <col min="2580" max="2826" width="9.1796875" style="88"/>
    <col min="2827" max="2827" width="36.54296875" style="88" bestFit="1" customWidth="1"/>
    <col min="2828" max="2828" width="16.1796875" style="88" bestFit="1" customWidth="1"/>
    <col min="2829" max="2829" width="17.1796875" style="88" bestFit="1" customWidth="1"/>
    <col min="2830" max="2831" width="19.54296875" style="88" bestFit="1" customWidth="1"/>
    <col min="2832" max="2832" width="20.7265625" style="88" bestFit="1" customWidth="1"/>
    <col min="2833" max="2833" width="21.81640625" style="88" bestFit="1" customWidth="1"/>
    <col min="2834" max="2835" width="24.1796875" style="88" bestFit="1" customWidth="1"/>
    <col min="2836" max="3082" width="9.1796875" style="88"/>
    <col min="3083" max="3083" width="36.54296875" style="88" bestFit="1" customWidth="1"/>
    <col min="3084" max="3084" width="16.1796875" style="88" bestFit="1" customWidth="1"/>
    <col min="3085" max="3085" width="17.1796875" style="88" bestFit="1" customWidth="1"/>
    <col min="3086" max="3087" width="19.54296875" style="88" bestFit="1" customWidth="1"/>
    <col min="3088" max="3088" width="20.7265625" style="88" bestFit="1" customWidth="1"/>
    <col min="3089" max="3089" width="21.81640625" style="88" bestFit="1" customWidth="1"/>
    <col min="3090" max="3091" width="24.1796875" style="88" bestFit="1" customWidth="1"/>
    <col min="3092" max="3338" width="9.1796875" style="88"/>
    <col min="3339" max="3339" width="36.54296875" style="88" bestFit="1" customWidth="1"/>
    <col min="3340" max="3340" width="16.1796875" style="88" bestFit="1" customWidth="1"/>
    <col min="3341" max="3341" width="17.1796875" style="88" bestFit="1" customWidth="1"/>
    <col min="3342" max="3343" width="19.54296875" style="88" bestFit="1" customWidth="1"/>
    <col min="3344" max="3344" width="20.7265625" style="88" bestFit="1" customWidth="1"/>
    <col min="3345" max="3345" width="21.81640625" style="88" bestFit="1" customWidth="1"/>
    <col min="3346" max="3347" width="24.1796875" style="88" bestFit="1" customWidth="1"/>
    <col min="3348" max="3594" width="9.1796875" style="88"/>
    <col min="3595" max="3595" width="36.54296875" style="88" bestFit="1" customWidth="1"/>
    <col min="3596" max="3596" width="16.1796875" style="88" bestFit="1" customWidth="1"/>
    <col min="3597" max="3597" width="17.1796875" style="88" bestFit="1" customWidth="1"/>
    <col min="3598" max="3599" width="19.54296875" style="88" bestFit="1" customWidth="1"/>
    <col min="3600" max="3600" width="20.7265625" style="88" bestFit="1" customWidth="1"/>
    <col min="3601" max="3601" width="21.81640625" style="88" bestFit="1" customWidth="1"/>
    <col min="3602" max="3603" width="24.1796875" style="88" bestFit="1" customWidth="1"/>
    <col min="3604" max="3850" width="9.1796875" style="88"/>
    <col min="3851" max="3851" width="36.54296875" style="88" bestFit="1" customWidth="1"/>
    <col min="3852" max="3852" width="16.1796875" style="88" bestFit="1" customWidth="1"/>
    <col min="3853" max="3853" width="17.1796875" style="88" bestFit="1" customWidth="1"/>
    <col min="3854" max="3855" width="19.54296875" style="88" bestFit="1" customWidth="1"/>
    <col min="3856" max="3856" width="20.7265625" style="88" bestFit="1" customWidth="1"/>
    <col min="3857" max="3857" width="21.81640625" style="88" bestFit="1" customWidth="1"/>
    <col min="3858" max="3859" width="24.1796875" style="88" bestFit="1" customWidth="1"/>
    <col min="3860" max="4106" width="9.1796875" style="88"/>
    <col min="4107" max="4107" width="36.54296875" style="88" bestFit="1" customWidth="1"/>
    <col min="4108" max="4108" width="16.1796875" style="88" bestFit="1" customWidth="1"/>
    <col min="4109" max="4109" width="17.1796875" style="88" bestFit="1" customWidth="1"/>
    <col min="4110" max="4111" width="19.54296875" style="88" bestFit="1" customWidth="1"/>
    <col min="4112" max="4112" width="20.7265625" style="88" bestFit="1" customWidth="1"/>
    <col min="4113" max="4113" width="21.81640625" style="88" bestFit="1" customWidth="1"/>
    <col min="4114" max="4115" width="24.1796875" style="88" bestFit="1" customWidth="1"/>
    <col min="4116" max="4362" width="9.1796875" style="88"/>
    <col min="4363" max="4363" width="36.54296875" style="88" bestFit="1" customWidth="1"/>
    <col min="4364" max="4364" width="16.1796875" style="88" bestFit="1" customWidth="1"/>
    <col min="4365" max="4365" width="17.1796875" style="88" bestFit="1" customWidth="1"/>
    <col min="4366" max="4367" width="19.54296875" style="88" bestFit="1" customWidth="1"/>
    <col min="4368" max="4368" width="20.7265625" style="88" bestFit="1" customWidth="1"/>
    <col min="4369" max="4369" width="21.81640625" style="88" bestFit="1" customWidth="1"/>
    <col min="4370" max="4371" width="24.1796875" style="88" bestFit="1" customWidth="1"/>
    <col min="4372" max="4618" width="9.1796875" style="88"/>
    <col min="4619" max="4619" width="36.54296875" style="88" bestFit="1" customWidth="1"/>
    <col min="4620" max="4620" width="16.1796875" style="88" bestFit="1" customWidth="1"/>
    <col min="4621" max="4621" width="17.1796875" style="88" bestFit="1" customWidth="1"/>
    <col min="4622" max="4623" width="19.54296875" style="88" bestFit="1" customWidth="1"/>
    <col min="4624" max="4624" width="20.7265625" style="88" bestFit="1" customWidth="1"/>
    <col min="4625" max="4625" width="21.81640625" style="88" bestFit="1" customWidth="1"/>
    <col min="4626" max="4627" width="24.1796875" style="88" bestFit="1" customWidth="1"/>
    <col min="4628" max="4874" width="9.1796875" style="88"/>
    <col min="4875" max="4875" width="36.54296875" style="88" bestFit="1" customWidth="1"/>
    <col min="4876" max="4876" width="16.1796875" style="88" bestFit="1" customWidth="1"/>
    <col min="4877" max="4877" width="17.1796875" style="88" bestFit="1" customWidth="1"/>
    <col min="4878" max="4879" width="19.54296875" style="88" bestFit="1" customWidth="1"/>
    <col min="4880" max="4880" width="20.7265625" style="88" bestFit="1" customWidth="1"/>
    <col min="4881" max="4881" width="21.81640625" style="88" bestFit="1" customWidth="1"/>
    <col min="4882" max="4883" width="24.1796875" style="88" bestFit="1" customWidth="1"/>
    <col min="4884" max="5130" width="9.1796875" style="88"/>
    <col min="5131" max="5131" width="36.54296875" style="88" bestFit="1" customWidth="1"/>
    <col min="5132" max="5132" width="16.1796875" style="88" bestFit="1" customWidth="1"/>
    <col min="5133" max="5133" width="17.1796875" style="88" bestFit="1" customWidth="1"/>
    <col min="5134" max="5135" width="19.54296875" style="88" bestFit="1" customWidth="1"/>
    <col min="5136" max="5136" width="20.7265625" style="88" bestFit="1" customWidth="1"/>
    <col min="5137" max="5137" width="21.81640625" style="88" bestFit="1" customWidth="1"/>
    <col min="5138" max="5139" width="24.1796875" style="88" bestFit="1" customWidth="1"/>
    <col min="5140" max="5386" width="9.1796875" style="88"/>
    <col min="5387" max="5387" width="36.54296875" style="88" bestFit="1" customWidth="1"/>
    <col min="5388" max="5388" width="16.1796875" style="88" bestFit="1" customWidth="1"/>
    <col min="5389" max="5389" width="17.1796875" style="88" bestFit="1" customWidth="1"/>
    <col min="5390" max="5391" width="19.54296875" style="88" bestFit="1" customWidth="1"/>
    <col min="5392" max="5392" width="20.7265625" style="88" bestFit="1" customWidth="1"/>
    <col min="5393" max="5393" width="21.81640625" style="88" bestFit="1" customWidth="1"/>
    <col min="5394" max="5395" width="24.1796875" style="88" bestFit="1" customWidth="1"/>
    <col min="5396" max="5642" width="9.1796875" style="88"/>
    <col min="5643" max="5643" width="36.54296875" style="88" bestFit="1" customWidth="1"/>
    <col min="5644" max="5644" width="16.1796875" style="88" bestFit="1" customWidth="1"/>
    <col min="5645" max="5645" width="17.1796875" style="88" bestFit="1" customWidth="1"/>
    <col min="5646" max="5647" width="19.54296875" style="88" bestFit="1" customWidth="1"/>
    <col min="5648" max="5648" width="20.7265625" style="88" bestFit="1" customWidth="1"/>
    <col min="5649" max="5649" width="21.81640625" style="88" bestFit="1" customWidth="1"/>
    <col min="5650" max="5651" width="24.1796875" style="88" bestFit="1" customWidth="1"/>
    <col min="5652" max="5898" width="9.1796875" style="88"/>
    <col min="5899" max="5899" width="36.54296875" style="88" bestFit="1" customWidth="1"/>
    <col min="5900" max="5900" width="16.1796875" style="88" bestFit="1" customWidth="1"/>
    <col min="5901" max="5901" width="17.1796875" style="88" bestFit="1" customWidth="1"/>
    <col min="5902" max="5903" width="19.54296875" style="88" bestFit="1" customWidth="1"/>
    <col min="5904" max="5904" width="20.7265625" style="88" bestFit="1" customWidth="1"/>
    <col min="5905" max="5905" width="21.81640625" style="88" bestFit="1" customWidth="1"/>
    <col min="5906" max="5907" width="24.1796875" style="88" bestFit="1" customWidth="1"/>
    <col min="5908" max="6154" width="9.1796875" style="88"/>
    <col min="6155" max="6155" width="36.54296875" style="88" bestFit="1" customWidth="1"/>
    <col min="6156" max="6156" width="16.1796875" style="88" bestFit="1" customWidth="1"/>
    <col min="6157" max="6157" width="17.1796875" style="88" bestFit="1" customWidth="1"/>
    <col min="6158" max="6159" width="19.54296875" style="88" bestFit="1" customWidth="1"/>
    <col min="6160" max="6160" width="20.7265625" style="88" bestFit="1" customWidth="1"/>
    <col min="6161" max="6161" width="21.81640625" style="88" bestFit="1" customWidth="1"/>
    <col min="6162" max="6163" width="24.1796875" style="88" bestFit="1" customWidth="1"/>
    <col min="6164" max="6410" width="9.1796875" style="88"/>
    <col min="6411" max="6411" width="36.54296875" style="88" bestFit="1" customWidth="1"/>
    <col min="6412" max="6412" width="16.1796875" style="88" bestFit="1" customWidth="1"/>
    <col min="6413" max="6413" width="17.1796875" style="88" bestFit="1" customWidth="1"/>
    <col min="6414" max="6415" width="19.54296875" style="88" bestFit="1" customWidth="1"/>
    <col min="6416" max="6416" width="20.7265625" style="88" bestFit="1" customWidth="1"/>
    <col min="6417" max="6417" width="21.81640625" style="88" bestFit="1" customWidth="1"/>
    <col min="6418" max="6419" width="24.1796875" style="88" bestFit="1" customWidth="1"/>
    <col min="6420" max="6666" width="9.1796875" style="88"/>
    <col min="6667" max="6667" width="36.54296875" style="88" bestFit="1" customWidth="1"/>
    <col min="6668" max="6668" width="16.1796875" style="88" bestFit="1" customWidth="1"/>
    <col min="6669" max="6669" width="17.1796875" style="88" bestFit="1" customWidth="1"/>
    <col min="6670" max="6671" width="19.54296875" style="88" bestFit="1" customWidth="1"/>
    <col min="6672" max="6672" width="20.7265625" style="88" bestFit="1" customWidth="1"/>
    <col min="6673" max="6673" width="21.81640625" style="88" bestFit="1" customWidth="1"/>
    <col min="6674" max="6675" width="24.1796875" style="88" bestFit="1" customWidth="1"/>
    <col min="6676" max="6922" width="9.1796875" style="88"/>
    <col min="6923" max="6923" width="36.54296875" style="88" bestFit="1" customWidth="1"/>
    <col min="6924" max="6924" width="16.1796875" style="88" bestFit="1" customWidth="1"/>
    <col min="6925" max="6925" width="17.1796875" style="88" bestFit="1" customWidth="1"/>
    <col min="6926" max="6927" width="19.54296875" style="88" bestFit="1" customWidth="1"/>
    <col min="6928" max="6928" width="20.7265625" style="88" bestFit="1" customWidth="1"/>
    <col min="6929" max="6929" width="21.81640625" style="88" bestFit="1" customWidth="1"/>
    <col min="6930" max="6931" width="24.1796875" style="88" bestFit="1" customWidth="1"/>
    <col min="6932" max="7178" width="9.1796875" style="88"/>
    <col min="7179" max="7179" width="36.54296875" style="88" bestFit="1" customWidth="1"/>
    <col min="7180" max="7180" width="16.1796875" style="88" bestFit="1" customWidth="1"/>
    <col min="7181" max="7181" width="17.1796875" style="88" bestFit="1" customWidth="1"/>
    <col min="7182" max="7183" width="19.54296875" style="88" bestFit="1" customWidth="1"/>
    <col min="7184" max="7184" width="20.7265625" style="88" bestFit="1" customWidth="1"/>
    <col min="7185" max="7185" width="21.81640625" style="88" bestFit="1" customWidth="1"/>
    <col min="7186" max="7187" width="24.1796875" style="88" bestFit="1" customWidth="1"/>
    <col min="7188" max="7434" width="9.1796875" style="88"/>
    <col min="7435" max="7435" width="36.54296875" style="88" bestFit="1" customWidth="1"/>
    <col min="7436" max="7436" width="16.1796875" style="88" bestFit="1" customWidth="1"/>
    <col min="7437" max="7437" width="17.1796875" style="88" bestFit="1" customWidth="1"/>
    <col min="7438" max="7439" width="19.54296875" style="88" bestFit="1" customWidth="1"/>
    <col min="7440" max="7440" width="20.7265625" style="88" bestFit="1" customWidth="1"/>
    <col min="7441" max="7441" width="21.81640625" style="88" bestFit="1" customWidth="1"/>
    <col min="7442" max="7443" width="24.1796875" style="88" bestFit="1" customWidth="1"/>
    <col min="7444" max="7690" width="9.1796875" style="88"/>
    <col min="7691" max="7691" width="36.54296875" style="88" bestFit="1" customWidth="1"/>
    <col min="7692" max="7692" width="16.1796875" style="88" bestFit="1" customWidth="1"/>
    <col min="7693" max="7693" width="17.1796875" style="88" bestFit="1" customWidth="1"/>
    <col min="7694" max="7695" width="19.54296875" style="88" bestFit="1" customWidth="1"/>
    <col min="7696" max="7696" width="20.7265625" style="88" bestFit="1" customWidth="1"/>
    <col min="7697" max="7697" width="21.81640625" style="88" bestFit="1" customWidth="1"/>
    <col min="7698" max="7699" width="24.1796875" style="88" bestFit="1" customWidth="1"/>
    <col min="7700" max="7946" width="9.1796875" style="88"/>
    <col min="7947" max="7947" width="36.54296875" style="88" bestFit="1" customWidth="1"/>
    <col min="7948" max="7948" width="16.1796875" style="88" bestFit="1" customWidth="1"/>
    <col min="7949" max="7949" width="17.1796875" style="88" bestFit="1" customWidth="1"/>
    <col min="7950" max="7951" width="19.54296875" style="88" bestFit="1" customWidth="1"/>
    <col min="7952" max="7952" width="20.7265625" style="88" bestFit="1" customWidth="1"/>
    <col min="7953" max="7953" width="21.81640625" style="88" bestFit="1" customWidth="1"/>
    <col min="7954" max="7955" width="24.1796875" style="88" bestFit="1" customWidth="1"/>
    <col min="7956" max="8202" width="9.1796875" style="88"/>
    <col min="8203" max="8203" width="36.54296875" style="88" bestFit="1" customWidth="1"/>
    <col min="8204" max="8204" width="16.1796875" style="88" bestFit="1" customWidth="1"/>
    <col min="8205" max="8205" width="17.1796875" style="88" bestFit="1" customWidth="1"/>
    <col min="8206" max="8207" width="19.54296875" style="88" bestFit="1" customWidth="1"/>
    <col min="8208" max="8208" width="20.7265625" style="88" bestFit="1" customWidth="1"/>
    <col min="8209" max="8209" width="21.81640625" style="88" bestFit="1" customWidth="1"/>
    <col min="8210" max="8211" width="24.1796875" style="88" bestFit="1" customWidth="1"/>
    <col min="8212" max="8458" width="9.1796875" style="88"/>
    <col min="8459" max="8459" width="36.54296875" style="88" bestFit="1" customWidth="1"/>
    <col min="8460" max="8460" width="16.1796875" style="88" bestFit="1" customWidth="1"/>
    <col min="8461" max="8461" width="17.1796875" style="88" bestFit="1" customWidth="1"/>
    <col min="8462" max="8463" width="19.54296875" style="88" bestFit="1" customWidth="1"/>
    <col min="8464" max="8464" width="20.7265625" style="88" bestFit="1" customWidth="1"/>
    <col min="8465" max="8465" width="21.81640625" style="88" bestFit="1" customWidth="1"/>
    <col min="8466" max="8467" width="24.1796875" style="88" bestFit="1" customWidth="1"/>
    <col min="8468" max="8714" width="9.1796875" style="88"/>
    <col min="8715" max="8715" width="36.54296875" style="88" bestFit="1" customWidth="1"/>
    <col min="8716" max="8716" width="16.1796875" style="88" bestFit="1" customWidth="1"/>
    <col min="8717" max="8717" width="17.1796875" style="88" bestFit="1" customWidth="1"/>
    <col min="8718" max="8719" width="19.54296875" style="88" bestFit="1" customWidth="1"/>
    <col min="8720" max="8720" width="20.7265625" style="88" bestFit="1" customWidth="1"/>
    <col min="8721" max="8721" width="21.81640625" style="88" bestFit="1" customWidth="1"/>
    <col min="8722" max="8723" width="24.1796875" style="88" bestFit="1" customWidth="1"/>
    <col min="8724" max="8970" width="9.1796875" style="88"/>
    <col min="8971" max="8971" width="36.54296875" style="88" bestFit="1" customWidth="1"/>
    <col min="8972" max="8972" width="16.1796875" style="88" bestFit="1" customWidth="1"/>
    <col min="8973" max="8973" width="17.1796875" style="88" bestFit="1" customWidth="1"/>
    <col min="8974" max="8975" width="19.54296875" style="88" bestFit="1" customWidth="1"/>
    <col min="8976" max="8976" width="20.7265625" style="88" bestFit="1" customWidth="1"/>
    <col min="8977" max="8977" width="21.81640625" style="88" bestFit="1" customWidth="1"/>
    <col min="8978" max="8979" width="24.1796875" style="88" bestFit="1" customWidth="1"/>
    <col min="8980" max="9226" width="9.1796875" style="88"/>
    <col min="9227" max="9227" width="36.54296875" style="88" bestFit="1" customWidth="1"/>
    <col min="9228" max="9228" width="16.1796875" style="88" bestFit="1" customWidth="1"/>
    <col min="9229" max="9229" width="17.1796875" style="88" bestFit="1" customWidth="1"/>
    <col min="9230" max="9231" width="19.54296875" style="88" bestFit="1" customWidth="1"/>
    <col min="9232" max="9232" width="20.7265625" style="88" bestFit="1" customWidth="1"/>
    <col min="9233" max="9233" width="21.81640625" style="88" bestFit="1" customWidth="1"/>
    <col min="9234" max="9235" width="24.1796875" style="88" bestFit="1" customWidth="1"/>
    <col min="9236" max="9482" width="9.1796875" style="88"/>
    <col min="9483" max="9483" width="36.54296875" style="88" bestFit="1" customWidth="1"/>
    <col min="9484" max="9484" width="16.1796875" style="88" bestFit="1" customWidth="1"/>
    <col min="9485" max="9485" width="17.1796875" style="88" bestFit="1" customWidth="1"/>
    <col min="9486" max="9487" width="19.54296875" style="88" bestFit="1" customWidth="1"/>
    <col min="9488" max="9488" width="20.7265625" style="88" bestFit="1" customWidth="1"/>
    <col min="9489" max="9489" width="21.81640625" style="88" bestFit="1" customWidth="1"/>
    <col min="9490" max="9491" width="24.1796875" style="88" bestFit="1" customWidth="1"/>
    <col min="9492" max="9738" width="9.1796875" style="88"/>
    <col min="9739" max="9739" width="36.54296875" style="88" bestFit="1" customWidth="1"/>
    <col min="9740" max="9740" width="16.1796875" style="88" bestFit="1" customWidth="1"/>
    <col min="9741" max="9741" width="17.1796875" style="88" bestFit="1" customWidth="1"/>
    <col min="9742" max="9743" width="19.54296875" style="88" bestFit="1" customWidth="1"/>
    <col min="9744" max="9744" width="20.7265625" style="88" bestFit="1" customWidth="1"/>
    <col min="9745" max="9745" width="21.81640625" style="88" bestFit="1" customWidth="1"/>
    <col min="9746" max="9747" width="24.1796875" style="88" bestFit="1" customWidth="1"/>
    <col min="9748" max="9994" width="9.1796875" style="88"/>
    <col min="9995" max="9995" width="36.54296875" style="88" bestFit="1" customWidth="1"/>
    <col min="9996" max="9996" width="16.1796875" style="88" bestFit="1" customWidth="1"/>
    <col min="9997" max="9997" width="17.1796875" style="88" bestFit="1" customWidth="1"/>
    <col min="9998" max="9999" width="19.54296875" style="88" bestFit="1" customWidth="1"/>
    <col min="10000" max="10000" width="20.7265625" style="88" bestFit="1" customWidth="1"/>
    <col min="10001" max="10001" width="21.81640625" style="88" bestFit="1" customWidth="1"/>
    <col min="10002" max="10003" width="24.1796875" style="88" bestFit="1" customWidth="1"/>
    <col min="10004" max="10250" width="9.1796875" style="88"/>
    <col min="10251" max="10251" width="36.54296875" style="88" bestFit="1" customWidth="1"/>
    <col min="10252" max="10252" width="16.1796875" style="88" bestFit="1" customWidth="1"/>
    <col min="10253" max="10253" width="17.1796875" style="88" bestFit="1" customWidth="1"/>
    <col min="10254" max="10255" width="19.54296875" style="88" bestFit="1" customWidth="1"/>
    <col min="10256" max="10256" width="20.7265625" style="88" bestFit="1" customWidth="1"/>
    <col min="10257" max="10257" width="21.81640625" style="88" bestFit="1" customWidth="1"/>
    <col min="10258" max="10259" width="24.1796875" style="88" bestFit="1" customWidth="1"/>
    <col min="10260" max="10506" width="9.1796875" style="88"/>
    <col min="10507" max="10507" width="36.54296875" style="88" bestFit="1" customWidth="1"/>
    <col min="10508" max="10508" width="16.1796875" style="88" bestFit="1" customWidth="1"/>
    <col min="10509" max="10509" width="17.1796875" style="88" bestFit="1" customWidth="1"/>
    <col min="10510" max="10511" width="19.54296875" style="88" bestFit="1" customWidth="1"/>
    <col min="10512" max="10512" width="20.7265625" style="88" bestFit="1" customWidth="1"/>
    <col min="10513" max="10513" width="21.81640625" style="88" bestFit="1" customWidth="1"/>
    <col min="10514" max="10515" width="24.1796875" style="88" bestFit="1" customWidth="1"/>
    <col min="10516" max="10762" width="9.1796875" style="88"/>
    <col min="10763" max="10763" width="36.54296875" style="88" bestFit="1" customWidth="1"/>
    <col min="10764" max="10764" width="16.1796875" style="88" bestFit="1" customWidth="1"/>
    <col min="10765" max="10765" width="17.1796875" style="88" bestFit="1" customWidth="1"/>
    <col min="10766" max="10767" width="19.54296875" style="88" bestFit="1" customWidth="1"/>
    <col min="10768" max="10768" width="20.7265625" style="88" bestFit="1" customWidth="1"/>
    <col min="10769" max="10769" width="21.81640625" style="88" bestFit="1" customWidth="1"/>
    <col min="10770" max="10771" width="24.1796875" style="88" bestFit="1" customWidth="1"/>
    <col min="10772" max="11018" width="9.1796875" style="88"/>
    <col min="11019" max="11019" width="36.54296875" style="88" bestFit="1" customWidth="1"/>
    <col min="11020" max="11020" width="16.1796875" style="88" bestFit="1" customWidth="1"/>
    <col min="11021" max="11021" width="17.1796875" style="88" bestFit="1" customWidth="1"/>
    <col min="11022" max="11023" width="19.54296875" style="88" bestFit="1" customWidth="1"/>
    <col min="11024" max="11024" width="20.7265625" style="88" bestFit="1" customWidth="1"/>
    <col min="11025" max="11025" width="21.81640625" style="88" bestFit="1" customWidth="1"/>
    <col min="11026" max="11027" width="24.1796875" style="88" bestFit="1" customWidth="1"/>
    <col min="11028" max="11274" width="9.1796875" style="88"/>
    <col min="11275" max="11275" width="36.54296875" style="88" bestFit="1" customWidth="1"/>
    <col min="11276" max="11276" width="16.1796875" style="88" bestFit="1" customWidth="1"/>
    <col min="11277" max="11277" width="17.1796875" style="88" bestFit="1" customWidth="1"/>
    <col min="11278" max="11279" width="19.54296875" style="88" bestFit="1" customWidth="1"/>
    <col min="11280" max="11280" width="20.7265625" style="88" bestFit="1" customWidth="1"/>
    <col min="11281" max="11281" width="21.81640625" style="88" bestFit="1" customWidth="1"/>
    <col min="11282" max="11283" width="24.1796875" style="88" bestFit="1" customWidth="1"/>
    <col min="11284" max="11530" width="9.1796875" style="88"/>
    <col min="11531" max="11531" width="36.54296875" style="88" bestFit="1" customWidth="1"/>
    <col min="11532" max="11532" width="16.1796875" style="88" bestFit="1" customWidth="1"/>
    <col min="11533" max="11533" width="17.1796875" style="88" bestFit="1" customWidth="1"/>
    <col min="11534" max="11535" width="19.54296875" style="88" bestFit="1" customWidth="1"/>
    <col min="11536" max="11536" width="20.7265625" style="88" bestFit="1" customWidth="1"/>
    <col min="11537" max="11537" width="21.81640625" style="88" bestFit="1" customWidth="1"/>
    <col min="11538" max="11539" width="24.1796875" style="88" bestFit="1" customWidth="1"/>
    <col min="11540" max="11786" width="9.1796875" style="88"/>
    <col min="11787" max="11787" width="36.54296875" style="88" bestFit="1" customWidth="1"/>
    <col min="11788" max="11788" width="16.1796875" style="88" bestFit="1" customWidth="1"/>
    <col min="11789" max="11789" width="17.1796875" style="88" bestFit="1" customWidth="1"/>
    <col min="11790" max="11791" width="19.54296875" style="88" bestFit="1" customWidth="1"/>
    <col min="11792" max="11792" width="20.7265625" style="88" bestFit="1" customWidth="1"/>
    <col min="11793" max="11793" width="21.81640625" style="88" bestFit="1" customWidth="1"/>
    <col min="11794" max="11795" width="24.1796875" style="88" bestFit="1" customWidth="1"/>
    <col min="11796" max="12042" width="9.1796875" style="88"/>
    <col min="12043" max="12043" width="36.54296875" style="88" bestFit="1" customWidth="1"/>
    <col min="12044" max="12044" width="16.1796875" style="88" bestFit="1" customWidth="1"/>
    <col min="12045" max="12045" width="17.1796875" style="88" bestFit="1" customWidth="1"/>
    <col min="12046" max="12047" width="19.54296875" style="88" bestFit="1" customWidth="1"/>
    <col min="12048" max="12048" width="20.7265625" style="88" bestFit="1" customWidth="1"/>
    <col min="12049" max="12049" width="21.81640625" style="88" bestFit="1" customWidth="1"/>
    <col min="12050" max="12051" width="24.1796875" style="88" bestFit="1" customWidth="1"/>
    <col min="12052" max="12298" width="9.1796875" style="88"/>
    <col min="12299" max="12299" width="36.54296875" style="88" bestFit="1" customWidth="1"/>
    <col min="12300" max="12300" width="16.1796875" style="88" bestFit="1" customWidth="1"/>
    <col min="12301" max="12301" width="17.1796875" style="88" bestFit="1" customWidth="1"/>
    <col min="12302" max="12303" width="19.54296875" style="88" bestFit="1" customWidth="1"/>
    <col min="12304" max="12304" width="20.7265625" style="88" bestFit="1" customWidth="1"/>
    <col min="12305" max="12305" width="21.81640625" style="88" bestFit="1" customWidth="1"/>
    <col min="12306" max="12307" width="24.1796875" style="88" bestFit="1" customWidth="1"/>
    <col min="12308" max="12554" width="9.1796875" style="88"/>
    <col min="12555" max="12555" width="36.54296875" style="88" bestFit="1" customWidth="1"/>
    <col min="12556" max="12556" width="16.1796875" style="88" bestFit="1" customWidth="1"/>
    <col min="12557" max="12557" width="17.1796875" style="88" bestFit="1" customWidth="1"/>
    <col min="12558" max="12559" width="19.54296875" style="88" bestFit="1" customWidth="1"/>
    <col min="12560" max="12560" width="20.7265625" style="88" bestFit="1" customWidth="1"/>
    <col min="12561" max="12561" width="21.81640625" style="88" bestFit="1" customWidth="1"/>
    <col min="12562" max="12563" width="24.1796875" style="88" bestFit="1" customWidth="1"/>
    <col min="12564" max="12810" width="9.1796875" style="88"/>
    <col min="12811" max="12811" width="36.54296875" style="88" bestFit="1" customWidth="1"/>
    <col min="12812" max="12812" width="16.1796875" style="88" bestFit="1" customWidth="1"/>
    <col min="12813" max="12813" width="17.1796875" style="88" bestFit="1" customWidth="1"/>
    <col min="12814" max="12815" width="19.54296875" style="88" bestFit="1" customWidth="1"/>
    <col min="12816" max="12816" width="20.7265625" style="88" bestFit="1" customWidth="1"/>
    <col min="12817" max="12817" width="21.81640625" style="88" bestFit="1" customWidth="1"/>
    <col min="12818" max="12819" width="24.1796875" style="88" bestFit="1" customWidth="1"/>
    <col min="12820" max="13066" width="9.1796875" style="88"/>
    <col min="13067" max="13067" width="36.54296875" style="88" bestFit="1" customWidth="1"/>
    <col min="13068" max="13068" width="16.1796875" style="88" bestFit="1" customWidth="1"/>
    <col min="13069" max="13069" width="17.1796875" style="88" bestFit="1" customWidth="1"/>
    <col min="13070" max="13071" width="19.54296875" style="88" bestFit="1" customWidth="1"/>
    <col min="13072" max="13072" width="20.7265625" style="88" bestFit="1" customWidth="1"/>
    <col min="13073" max="13073" width="21.81640625" style="88" bestFit="1" customWidth="1"/>
    <col min="13074" max="13075" width="24.1796875" style="88" bestFit="1" customWidth="1"/>
    <col min="13076" max="13322" width="9.1796875" style="88"/>
    <col min="13323" max="13323" width="36.54296875" style="88" bestFit="1" customWidth="1"/>
    <col min="13324" max="13324" width="16.1796875" style="88" bestFit="1" customWidth="1"/>
    <col min="13325" max="13325" width="17.1796875" style="88" bestFit="1" customWidth="1"/>
    <col min="13326" max="13327" width="19.54296875" style="88" bestFit="1" customWidth="1"/>
    <col min="13328" max="13328" width="20.7265625" style="88" bestFit="1" customWidth="1"/>
    <col min="13329" max="13329" width="21.81640625" style="88" bestFit="1" customWidth="1"/>
    <col min="13330" max="13331" width="24.1796875" style="88" bestFit="1" customWidth="1"/>
    <col min="13332" max="13578" width="9.1796875" style="88"/>
    <col min="13579" max="13579" width="36.54296875" style="88" bestFit="1" customWidth="1"/>
    <col min="13580" max="13580" width="16.1796875" style="88" bestFit="1" customWidth="1"/>
    <col min="13581" max="13581" width="17.1796875" style="88" bestFit="1" customWidth="1"/>
    <col min="13582" max="13583" width="19.54296875" style="88" bestFit="1" customWidth="1"/>
    <col min="13584" max="13584" width="20.7265625" style="88" bestFit="1" customWidth="1"/>
    <col min="13585" max="13585" width="21.81640625" style="88" bestFit="1" customWidth="1"/>
    <col min="13586" max="13587" width="24.1796875" style="88" bestFit="1" customWidth="1"/>
    <col min="13588" max="13834" width="9.1796875" style="88"/>
    <col min="13835" max="13835" width="36.54296875" style="88" bestFit="1" customWidth="1"/>
    <col min="13836" max="13836" width="16.1796875" style="88" bestFit="1" customWidth="1"/>
    <col min="13837" max="13837" width="17.1796875" style="88" bestFit="1" customWidth="1"/>
    <col min="13838" max="13839" width="19.54296875" style="88" bestFit="1" customWidth="1"/>
    <col min="13840" max="13840" width="20.7265625" style="88" bestFit="1" customWidth="1"/>
    <col min="13841" max="13841" width="21.81640625" style="88" bestFit="1" customWidth="1"/>
    <col min="13842" max="13843" width="24.1796875" style="88" bestFit="1" customWidth="1"/>
    <col min="13844" max="14090" width="9.1796875" style="88"/>
    <col min="14091" max="14091" width="36.54296875" style="88" bestFit="1" customWidth="1"/>
    <col min="14092" max="14092" width="16.1796875" style="88" bestFit="1" customWidth="1"/>
    <col min="14093" max="14093" width="17.1796875" style="88" bestFit="1" customWidth="1"/>
    <col min="14094" max="14095" width="19.54296875" style="88" bestFit="1" customWidth="1"/>
    <col min="14096" max="14096" width="20.7265625" style="88" bestFit="1" customWidth="1"/>
    <col min="14097" max="14097" width="21.81640625" style="88" bestFit="1" customWidth="1"/>
    <col min="14098" max="14099" width="24.1796875" style="88" bestFit="1" customWidth="1"/>
    <col min="14100" max="14346" width="9.1796875" style="88"/>
    <col min="14347" max="14347" width="36.54296875" style="88" bestFit="1" customWidth="1"/>
    <col min="14348" max="14348" width="16.1796875" style="88" bestFit="1" customWidth="1"/>
    <col min="14349" max="14349" width="17.1796875" style="88" bestFit="1" customWidth="1"/>
    <col min="14350" max="14351" width="19.54296875" style="88" bestFit="1" customWidth="1"/>
    <col min="14352" max="14352" width="20.7265625" style="88" bestFit="1" customWidth="1"/>
    <col min="14353" max="14353" width="21.81640625" style="88" bestFit="1" customWidth="1"/>
    <col min="14354" max="14355" width="24.1796875" style="88" bestFit="1" customWidth="1"/>
    <col min="14356" max="14602" width="9.1796875" style="88"/>
    <col min="14603" max="14603" width="36.54296875" style="88" bestFit="1" customWidth="1"/>
    <col min="14604" max="14604" width="16.1796875" style="88" bestFit="1" customWidth="1"/>
    <col min="14605" max="14605" width="17.1796875" style="88" bestFit="1" customWidth="1"/>
    <col min="14606" max="14607" width="19.54296875" style="88" bestFit="1" customWidth="1"/>
    <col min="14608" max="14608" width="20.7265625" style="88" bestFit="1" customWidth="1"/>
    <col min="14609" max="14609" width="21.81640625" style="88" bestFit="1" customWidth="1"/>
    <col min="14610" max="14611" width="24.1796875" style="88" bestFit="1" customWidth="1"/>
    <col min="14612" max="14858" width="9.1796875" style="88"/>
    <col min="14859" max="14859" width="36.54296875" style="88" bestFit="1" customWidth="1"/>
    <col min="14860" max="14860" width="16.1796875" style="88" bestFit="1" customWidth="1"/>
    <col min="14861" max="14861" width="17.1796875" style="88" bestFit="1" customWidth="1"/>
    <col min="14862" max="14863" width="19.54296875" style="88" bestFit="1" customWidth="1"/>
    <col min="14864" max="14864" width="20.7265625" style="88" bestFit="1" customWidth="1"/>
    <col min="14865" max="14865" width="21.81640625" style="88" bestFit="1" customWidth="1"/>
    <col min="14866" max="14867" width="24.1796875" style="88" bestFit="1" customWidth="1"/>
    <col min="14868" max="15114" width="9.1796875" style="88"/>
    <col min="15115" max="15115" width="36.54296875" style="88" bestFit="1" customWidth="1"/>
    <col min="15116" max="15116" width="16.1796875" style="88" bestFit="1" customWidth="1"/>
    <col min="15117" max="15117" width="17.1796875" style="88" bestFit="1" customWidth="1"/>
    <col min="15118" max="15119" width="19.54296875" style="88" bestFit="1" customWidth="1"/>
    <col min="15120" max="15120" width="20.7265625" style="88" bestFit="1" customWidth="1"/>
    <col min="15121" max="15121" width="21.81640625" style="88" bestFit="1" customWidth="1"/>
    <col min="15122" max="15123" width="24.1796875" style="88" bestFit="1" customWidth="1"/>
    <col min="15124" max="15370" width="9.1796875" style="88"/>
    <col min="15371" max="15371" width="36.54296875" style="88" bestFit="1" customWidth="1"/>
    <col min="15372" max="15372" width="16.1796875" style="88" bestFit="1" customWidth="1"/>
    <col min="15373" max="15373" width="17.1796875" style="88" bestFit="1" customWidth="1"/>
    <col min="15374" max="15375" width="19.54296875" style="88" bestFit="1" customWidth="1"/>
    <col min="15376" max="15376" width="20.7265625" style="88" bestFit="1" customWidth="1"/>
    <col min="15377" max="15377" width="21.81640625" style="88" bestFit="1" customWidth="1"/>
    <col min="15378" max="15379" width="24.1796875" style="88" bestFit="1" customWidth="1"/>
    <col min="15380" max="15626" width="9.1796875" style="88"/>
    <col min="15627" max="15627" width="36.54296875" style="88" bestFit="1" customWidth="1"/>
    <col min="15628" max="15628" width="16.1796875" style="88" bestFit="1" customWidth="1"/>
    <col min="15629" max="15629" width="17.1796875" style="88" bestFit="1" customWidth="1"/>
    <col min="15630" max="15631" width="19.54296875" style="88" bestFit="1" customWidth="1"/>
    <col min="15632" max="15632" width="20.7265625" style="88" bestFit="1" customWidth="1"/>
    <col min="15633" max="15633" width="21.81640625" style="88" bestFit="1" customWidth="1"/>
    <col min="15634" max="15635" width="24.1796875" style="88" bestFit="1" customWidth="1"/>
    <col min="15636" max="15882" width="9.1796875" style="88"/>
    <col min="15883" max="15883" width="36.54296875" style="88" bestFit="1" customWidth="1"/>
    <col min="15884" max="15884" width="16.1796875" style="88" bestFit="1" customWidth="1"/>
    <col min="15885" max="15885" width="17.1796875" style="88" bestFit="1" customWidth="1"/>
    <col min="15886" max="15887" width="19.54296875" style="88" bestFit="1" customWidth="1"/>
    <col min="15888" max="15888" width="20.7265625" style="88" bestFit="1" customWidth="1"/>
    <col min="15889" max="15889" width="21.81640625" style="88" bestFit="1" customWidth="1"/>
    <col min="15890" max="15891" width="24.1796875" style="88" bestFit="1" customWidth="1"/>
    <col min="15892" max="16384" width="9.1796875" style="88"/>
  </cols>
  <sheetData>
    <row r="1" spans="1:21" s="238" customFormat="1" ht="21" customHeight="1" x14ac:dyDescent="0.25">
      <c r="A1" s="115"/>
      <c r="B1" s="115"/>
      <c r="C1" s="115"/>
      <c r="D1" s="115"/>
      <c r="E1" s="115"/>
      <c r="F1" s="115"/>
      <c r="G1" s="11"/>
      <c r="H1" s="115"/>
      <c r="I1" s="115"/>
      <c r="J1" s="115"/>
      <c r="K1" s="115"/>
      <c r="L1" s="115"/>
      <c r="M1" s="11"/>
      <c r="N1" s="1"/>
      <c r="O1" s="1"/>
    </row>
    <row r="2" spans="1:21" s="238" customFormat="1" ht="19.5" customHeight="1" x14ac:dyDescent="0.25">
      <c r="A2" s="12" t="s">
        <v>17</v>
      </c>
      <c r="B2" s="330" t="s">
        <v>188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118"/>
      <c r="N2" s="75"/>
      <c r="O2" s="1"/>
    </row>
    <row r="3" spans="1:21" s="238" customFormat="1" ht="84" customHeight="1" x14ac:dyDescent="0.25">
      <c r="A3" s="67"/>
      <c r="B3" s="333" t="s">
        <v>19</v>
      </c>
      <c r="C3" s="334"/>
      <c r="D3" s="334"/>
      <c r="E3" s="335"/>
      <c r="F3" s="13" t="s">
        <v>24</v>
      </c>
      <c r="G3" s="14"/>
      <c r="H3" s="344" t="s">
        <v>20</v>
      </c>
      <c r="I3" s="345"/>
      <c r="J3" s="345"/>
      <c r="K3" s="346"/>
      <c r="L3" s="15" t="s">
        <v>25</v>
      </c>
      <c r="M3" s="14"/>
      <c r="N3" s="347" t="s">
        <v>125</v>
      </c>
      <c r="O3" s="1"/>
    </row>
    <row r="4" spans="1:21" s="238" customFormat="1" ht="26.25" customHeight="1" x14ac:dyDescent="0.25">
      <c r="A4" s="67"/>
      <c r="B4" s="336"/>
      <c r="C4" s="337"/>
      <c r="D4" s="337"/>
      <c r="E4" s="338"/>
      <c r="F4" s="24" t="s">
        <v>18</v>
      </c>
      <c r="G4" s="16"/>
      <c r="H4" s="340"/>
      <c r="I4" s="337"/>
      <c r="J4" s="337"/>
      <c r="K4" s="338"/>
      <c r="L4" s="24" t="s">
        <v>18</v>
      </c>
      <c r="M4" s="16"/>
      <c r="N4" s="348"/>
      <c r="O4" s="1"/>
    </row>
    <row r="5" spans="1:21" s="238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38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f>B6</f>
        <v>52997</v>
      </c>
      <c r="I6" s="63">
        <f t="shared" ref="I6:K6" si="0">C6</f>
        <v>25612</v>
      </c>
      <c r="J6" s="63">
        <f t="shared" si="0"/>
        <v>27385</v>
      </c>
      <c r="K6" s="64">
        <f t="shared" si="0"/>
        <v>26193</v>
      </c>
      <c r="L6" s="31"/>
      <c r="M6" s="29"/>
      <c r="N6" s="119">
        <f>B6</f>
        <v>52997</v>
      </c>
      <c r="O6" s="1"/>
    </row>
    <row r="7" spans="1:21" s="238" customFormat="1" ht="15" customHeight="1" x14ac:dyDescent="0.25">
      <c r="A7" s="73" t="s">
        <v>26</v>
      </c>
      <c r="B7" s="30">
        <f>SUM(B10:B16)</f>
        <v>2567</v>
      </c>
      <c r="C7" s="26">
        <f t="shared" ref="C7:E7" si="1">SUM(C10:C16)</f>
        <v>1231</v>
      </c>
      <c r="D7" s="26">
        <f t="shared" si="1"/>
        <v>1335</v>
      </c>
      <c r="E7" s="32">
        <f t="shared" si="1"/>
        <v>1434</v>
      </c>
      <c r="F7" s="33"/>
      <c r="G7" s="89"/>
      <c r="H7" s="30">
        <f>SUM(H10:H16)</f>
        <v>2302</v>
      </c>
      <c r="I7" s="26">
        <f t="shared" ref="I7:K7" si="2">SUM(I10:I16)</f>
        <v>1109</v>
      </c>
      <c r="J7" s="26">
        <f t="shared" si="2"/>
        <v>1191</v>
      </c>
      <c r="K7" s="32">
        <f t="shared" si="2"/>
        <v>1289</v>
      </c>
      <c r="L7" s="31"/>
      <c r="M7" s="89"/>
      <c r="N7" s="119">
        <f t="shared" ref="N7" si="3">SUM(N10:N16)</f>
        <v>323</v>
      </c>
      <c r="O7" s="237"/>
      <c r="P7" s="239"/>
      <c r="Q7" s="239"/>
      <c r="R7" s="239"/>
      <c r="S7" s="239"/>
      <c r="T7" s="239"/>
    </row>
    <row r="8" spans="1:21" s="238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19"/>
      <c r="O8" s="1"/>
    </row>
    <row r="9" spans="1:21" s="238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7"/>
      <c r="O9" s="1"/>
    </row>
    <row r="10" spans="1:21" ht="15" customHeight="1" x14ac:dyDescent="0.35">
      <c r="A10" s="70" t="s">
        <v>143</v>
      </c>
      <c r="B10" s="41">
        <v>201</v>
      </c>
      <c r="C10" s="38">
        <v>140</v>
      </c>
      <c r="D10" s="38">
        <v>61</v>
      </c>
      <c r="E10" s="39">
        <v>101</v>
      </c>
      <c r="F10" s="40">
        <v>50</v>
      </c>
      <c r="G10" s="34"/>
      <c r="H10" s="41">
        <v>157</v>
      </c>
      <c r="I10" s="38">
        <v>106</v>
      </c>
      <c r="J10" s="38">
        <v>51</v>
      </c>
      <c r="K10" s="39">
        <v>79</v>
      </c>
      <c r="L10" s="42">
        <v>44</v>
      </c>
      <c r="M10" s="34"/>
      <c r="N10" s="120">
        <v>51</v>
      </c>
      <c r="O10" s="237"/>
      <c r="P10" s="239"/>
      <c r="Q10" s="239"/>
      <c r="R10" s="239"/>
      <c r="S10" s="239"/>
      <c r="T10" s="239"/>
      <c r="U10" s="239"/>
    </row>
    <row r="11" spans="1:21" s="238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19"/>
      <c r="U11" s="239"/>
    </row>
    <row r="12" spans="1:21" s="238" customFormat="1" ht="13" x14ac:dyDescent="0.25">
      <c r="A12" s="96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7"/>
      <c r="U12" s="239"/>
    </row>
    <row r="13" spans="1:21" ht="15" customHeight="1" x14ac:dyDescent="0.35">
      <c r="A13" s="70" t="s">
        <v>141</v>
      </c>
      <c r="B13" s="41">
        <v>493</v>
      </c>
      <c r="C13" s="38">
        <v>157</v>
      </c>
      <c r="D13" s="38">
        <v>335</v>
      </c>
      <c r="E13" s="39">
        <v>299</v>
      </c>
      <c r="F13" s="40">
        <v>77</v>
      </c>
      <c r="G13" s="34"/>
      <c r="H13" s="41">
        <v>443</v>
      </c>
      <c r="I13" s="38">
        <v>143</v>
      </c>
      <c r="J13" s="38">
        <v>300</v>
      </c>
      <c r="K13" s="39">
        <v>274</v>
      </c>
      <c r="L13" s="42">
        <v>74</v>
      </c>
      <c r="M13" s="34"/>
      <c r="N13" s="120">
        <v>62</v>
      </c>
      <c r="O13" s="237"/>
      <c r="P13" s="239"/>
      <c r="Q13" s="239"/>
      <c r="R13" s="239"/>
      <c r="S13" s="239"/>
      <c r="T13" s="239"/>
      <c r="U13" s="239"/>
    </row>
    <row r="14" spans="1:21" ht="15" customHeight="1" x14ac:dyDescent="0.35">
      <c r="A14" s="71" t="s">
        <v>142</v>
      </c>
      <c r="B14" s="52">
        <v>526</v>
      </c>
      <c r="C14" s="48">
        <v>134</v>
      </c>
      <c r="D14" s="48">
        <v>392</v>
      </c>
      <c r="E14" s="49">
        <v>349</v>
      </c>
      <c r="F14" s="50">
        <v>80</v>
      </c>
      <c r="G14" s="51"/>
      <c r="H14" s="52">
        <v>457</v>
      </c>
      <c r="I14" s="48">
        <v>115</v>
      </c>
      <c r="J14" s="48">
        <v>341</v>
      </c>
      <c r="K14" s="49">
        <v>305</v>
      </c>
      <c r="L14" s="53">
        <v>75</v>
      </c>
      <c r="M14" s="51"/>
      <c r="N14" s="121">
        <v>79</v>
      </c>
      <c r="O14" s="237"/>
      <c r="P14" s="239"/>
      <c r="Q14" s="239"/>
      <c r="R14" s="239"/>
      <c r="S14" s="239"/>
      <c r="T14" s="239"/>
      <c r="U14" s="239"/>
    </row>
    <row r="15" spans="1:21" ht="15" customHeight="1" x14ac:dyDescent="0.35">
      <c r="A15" s="70" t="s">
        <v>162</v>
      </c>
      <c r="B15" s="41">
        <v>383</v>
      </c>
      <c r="C15" s="38">
        <v>323</v>
      </c>
      <c r="D15" s="38">
        <v>60</v>
      </c>
      <c r="E15" s="39">
        <v>166</v>
      </c>
      <c r="F15" s="40">
        <v>68</v>
      </c>
      <c r="G15" s="34"/>
      <c r="H15" s="41">
        <v>349</v>
      </c>
      <c r="I15" s="38">
        <v>302</v>
      </c>
      <c r="J15" s="38">
        <v>46</v>
      </c>
      <c r="K15" s="39">
        <v>148</v>
      </c>
      <c r="L15" s="42">
        <v>65</v>
      </c>
      <c r="M15" s="34"/>
      <c r="N15" s="120">
        <v>48</v>
      </c>
      <c r="O15" s="237"/>
      <c r="P15" s="239"/>
      <c r="Q15" s="239"/>
      <c r="R15" s="239"/>
      <c r="S15" s="239"/>
      <c r="T15" s="239"/>
      <c r="U15" s="239"/>
    </row>
    <row r="16" spans="1:21" ht="15" customHeight="1" x14ac:dyDescent="0.35">
      <c r="A16" s="76" t="s">
        <v>247</v>
      </c>
      <c r="B16" s="81">
        <v>964</v>
      </c>
      <c r="C16" s="77">
        <v>477</v>
      </c>
      <c r="D16" s="77">
        <v>487</v>
      </c>
      <c r="E16" s="78">
        <v>519</v>
      </c>
      <c r="F16" s="79">
        <v>108</v>
      </c>
      <c r="G16" s="80"/>
      <c r="H16" s="81">
        <v>896</v>
      </c>
      <c r="I16" s="77">
        <v>443</v>
      </c>
      <c r="J16" s="77">
        <v>453</v>
      </c>
      <c r="K16" s="78">
        <v>483</v>
      </c>
      <c r="L16" s="82">
        <v>104</v>
      </c>
      <c r="M16" s="80"/>
      <c r="N16" s="122">
        <v>83</v>
      </c>
      <c r="O16" s="237"/>
      <c r="P16" s="239"/>
      <c r="Q16" s="239"/>
      <c r="R16" s="239"/>
      <c r="S16" s="239"/>
      <c r="T16" s="239"/>
    </row>
    <row r="17" spans="1:20" ht="15" customHeight="1" x14ac:dyDescent="0.35">
      <c r="N17" s="115"/>
    </row>
    <row r="18" spans="1:20" x14ac:dyDescent="0.35">
      <c r="A18" s="185" t="s">
        <v>127</v>
      </c>
      <c r="B18" s="186"/>
      <c r="C18" s="186"/>
      <c r="D18" s="186"/>
      <c r="E18" s="186"/>
      <c r="F18" s="186"/>
      <c r="G18" s="186"/>
      <c r="H18" s="90"/>
      <c r="I18" s="91"/>
      <c r="J18" s="90"/>
      <c r="K18" s="90"/>
      <c r="L18" s="90"/>
      <c r="M18" s="90"/>
      <c r="N18" s="9"/>
      <c r="O18" s="5"/>
      <c r="P18" s="5"/>
      <c r="Q18" s="5"/>
      <c r="R18" s="5"/>
      <c r="S18" s="5"/>
      <c r="T18" s="5"/>
    </row>
    <row r="19" spans="1:20" s="240" customFormat="1" ht="19.5" customHeight="1" x14ac:dyDescent="0.25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"/>
      <c r="O19" s="5"/>
      <c r="P19" s="5"/>
      <c r="Q19" s="5"/>
      <c r="R19" s="5"/>
      <c r="S19" s="5"/>
      <c r="T19" s="5"/>
    </row>
    <row r="20" spans="1:20" x14ac:dyDescent="0.35">
      <c r="O20" s="5"/>
      <c r="P20" s="5"/>
      <c r="Q20" s="5"/>
      <c r="R20" s="5"/>
      <c r="S20" s="5"/>
      <c r="T20" s="5"/>
    </row>
    <row r="21" spans="1:20" x14ac:dyDescent="0.3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3"/>
  <sheetViews>
    <sheetView showGridLines="0" zoomScale="80" zoomScaleNormal="80" zoomScaleSheetLayoutView="100" workbookViewId="0"/>
  </sheetViews>
  <sheetFormatPr defaultRowHeight="15.5" x14ac:dyDescent="0.35"/>
  <cols>
    <col min="1" max="1" width="29.26953125" style="2" customWidth="1"/>
    <col min="2" max="2" width="8" style="115" customWidth="1"/>
    <col min="3" max="4" width="7.453125" style="115" customWidth="1"/>
    <col min="5" max="5" width="8.7265625" style="115" customWidth="1"/>
    <col min="6" max="6" width="13.26953125" style="115" customWidth="1"/>
    <col min="7" max="7" width="1.1796875" style="11" customWidth="1"/>
    <col min="8" max="8" width="8" style="115" customWidth="1"/>
    <col min="9" max="10" width="7.453125" style="115" customWidth="1"/>
    <col min="11" max="11" width="8.7265625" style="115" customWidth="1"/>
    <col min="12" max="12" width="13.26953125" style="115" customWidth="1"/>
    <col min="13" max="13" width="1.1796875" style="11" customWidth="1"/>
    <col min="14" max="14" width="16.26953125" style="8" customWidth="1"/>
    <col min="15" max="21" width="8.81640625" style="88" customWidth="1"/>
    <col min="22" max="261" width="9.1796875" style="88"/>
    <col min="262" max="262" width="36.54296875" style="88" bestFit="1" customWidth="1"/>
    <col min="263" max="263" width="16.1796875" style="88" bestFit="1" customWidth="1"/>
    <col min="264" max="264" width="17.1796875" style="88" bestFit="1" customWidth="1"/>
    <col min="265" max="266" width="19.54296875" style="88" bestFit="1" customWidth="1"/>
    <col min="267" max="267" width="20.7265625" style="88" bestFit="1" customWidth="1"/>
    <col min="268" max="268" width="21.81640625" style="88" bestFit="1" customWidth="1"/>
    <col min="269" max="270" width="24.1796875" style="88" bestFit="1" customWidth="1"/>
    <col min="271" max="517" width="9.1796875" style="88"/>
    <col min="518" max="518" width="36.54296875" style="88" bestFit="1" customWidth="1"/>
    <col min="519" max="519" width="16.1796875" style="88" bestFit="1" customWidth="1"/>
    <col min="520" max="520" width="17.1796875" style="88" bestFit="1" customWidth="1"/>
    <col min="521" max="522" width="19.54296875" style="88" bestFit="1" customWidth="1"/>
    <col min="523" max="523" width="20.7265625" style="88" bestFit="1" customWidth="1"/>
    <col min="524" max="524" width="21.81640625" style="88" bestFit="1" customWidth="1"/>
    <col min="525" max="526" width="24.1796875" style="88" bestFit="1" customWidth="1"/>
    <col min="527" max="773" width="9.1796875" style="88"/>
    <col min="774" max="774" width="36.54296875" style="88" bestFit="1" customWidth="1"/>
    <col min="775" max="775" width="16.1796875" style="88" bestFit="1" customWidth="1"/>
    <col min="776" max="776" width="17.1796875" style="88" bestFit="1" customWidth="1"/>
    <col min="777" max="778" width="19.54296875" style="88" bestFit="1" customWidth="1"/>
    <col min="779" max="779" width="20.7265625" style="88" bestFit="1" customWidth="1"/>
    <col min="780" max="780" width="21.81640625" style="88" bestFit="1" customWidth="1"/>
    <col min="781" max="782" width="24.1796875" style="88" bestFit="1" customWidth="1"/>
    <col min="783" max="1029" width="9.1796875" style="88"/>
    <col min="1030" max="1030" width="36.54296875" style="88" bestFit="1" customWidth="1"/>
    <col min="1031" max="1031" width="16.1796875" style="88" bestFit="1" customWidth="1"/>
    <col min="1032" max="1032" width="17.1796875" style="88" bestFit="1" customWidth="1"/>
    <col min="1033" max="1034" width="19.54296875" style="88" bestFit="1" customWidth="1"/>
    <col min="1035" max="1035" width="20.7265625" style="88" bestFit="1" customWidth="1"/>
    <col min="1036" max="1036" width="21.81640625" style="88" bestFit="1" customWidth="1"/>
    <col min="1037" max="1038" width="24.1796875" style="88" bestFit="1" customWidth="1"/>
    <col min="1039" max="1285" width="9.1796875" style="88"/>
    <col min="1286" max="1286" width="36.54296875" style="88" bestFit="1" customWidth="1"/>
    <col min="1287" max="1287" width="16.1796875" style="88" bestFit="1" customWidth="1"/>
    <col min="1288" max="1288" width="17.1796875" style="88" bestFit="1" customWidth="1"/>
    <col min="1289" max="1290" width="19.54296875" style="88" bestFit="1" customWidth="1"/>
    <col min="1291" max="1291" width="20.7265625" style="88" bestFit="1" customWidth="1"/>
    <col min="1292" max="1292" width="21.81640625" style="88" bestFit="1" customWidth="1"/>
    <col min="1293" max="1294" width="24.1796875" style="88" bestFit="1" customWidth="1"/>
    <col min="1295" max="1541" width="9.1796875" style="88"/>
    <col min="1542" max="1542" width="36.54296875" style="88" bestFit="1" customWidth="1"/>
    <col min="1543" max="1543" width="16.1796875" style="88" bestFit="1" customWidth="1"/>
    <col min="1544" max="1544" width="17.1796875" style="88" bestFit="1" customWidth="1"/>
    <col min="1545" max="1546" width="19.54296875" style="88" bestFit="1" customWidth="1"/>
    <col min="1547" max="1547" width="20.7265625" style="88" bestFit="1" customWidth="1"/>
    <col min="1548" max="1548" width="21.81640625" style="88" bestFit="1" customWidth="1"/>
    <col min="1549" max="1550" width="24.1796875" style="88" bestFit="1" customWidth="1"/>
    <col min="1551" max="1797" width="9.1796875" style="88"/>
    <col min="1798" max="1798" width="36.54296875" style="88" bestFit="1" customWidth="1"/>
    <col min="1799" max="1799" width="16.1796875" style="88" bestFit="1" customWidth="1"/>
    <col min="1800" max="1800" width="17.1796875" style="88" bestFit="1" customWidth="1"/>
    <col min="1801" max="1802" width="19.54296875" style="88" bestFit="1" customWidth="1"/>
    <col min="1803" max="1803" width="20.7265625" style="88" bestFit="1" customWidth="1"/>
    <col min="1804" max="1804" width="21.81640625" style="88" bestFit="1" customWidth="1"/>
    <col min="1805" max="1806" width="24.1796875" style="88" bestFit="1" customWidth="1"/>
    <col min="1807" max="2053" width="9.1796875" style="88"/>
    <col min="2054" max="2054" width="36.54296875" style="88" bestFit="1" customWidth="1"/>
    <col min="2055" max="2055" width="16.1796875" style="88" bestFit="1" customWidth="1"/>
    <col min="2056" max="2056" width="17.1796875" style="88" bestFit="1" customWidth="1"/>
    <col min="2057" max="2058" width="19.54296875" style="88" bestFit="1" customWidth="1"/>
    <col min="2059" max="2059" width="20.7265625" style="88" bestFit="1" customWidth="1"/>
    <col min="2060" max="2060" width="21.81640625" style="88" bestFit="1" customWidth="1"/>
    <col min="2061" max="2062" width="24.1796875" style="88" bestFit="1" customWidth="1"/>
    <col min="2063" max="2309" width="9.1796875" style="88"/>
    <col min="2310" max="2310" width="36.54296875" style="88" bestFit="1" customWidth="1"/>
    <col min="2311" max="2311" width="16.1796875" style="88" bestFit="1" customWidth="1"/>
    <col min="2312" max="2312" width="17.1796875" style="88" bestFit="1" customWidth="1"/>
    <col min="2313" max="2314" width="19.54296875" style="88" bestFit="1" customWidth="1"/>
    <col min="2315" max="2315" width="20.7265625" style="88" bestFit="1" customWidth="1"/>
    <col min="2316" max="2316" width="21.81640625" style="88" bestFit="1" customWidth="1"/>
    <col min="2317" max="2318" width="24.1796875" style="88" bestFit="1" customWidth="1"/>
    <col min="2319" max="2565" width="9.1796875" style="88"/>
    <col min="2566" max="2566" width="36.54296875" style="88" bestFit="1" customWidth="1"/>
    <col min="2567" max="2567" width="16.1796875" style="88" bestFit="1" customWidth="1"/>
    <col min="2568" max="2568" width="17.1796875" style="88" bestFit="1" customWidth="1"/>
    <col min="2569" max="2570" width="19.54296875" style="88" bestFit="1" customWidth="1"/>
    <col min="2571" max="2571" width="20.7265625" style="88" bestFit="1" customWidth="1"/>
    <col min="2572" max="2572" width="21.81640625" style="88" bestFit="1" customWidth="1"/>
    <col min="2573" max="2574" width="24.1796875" style="88" bestFit="1" customWidth="1"/>
    <col min="2575" max="2821" width="9.1796875" style="88"/>
    <col min="2822" max="2822" width="36.54296875" style="88" bestFit="1" customWidth="1"/>
    <col min="2823" max="2823" width="16.1796875" style="88" bestFit="1" customWidth="1"/>
    <col min="2824" max="2824" width="17.1796875" style="88" bestFit="1" customWidth="1"/>
    <col min="2825" max="2826" width="19.54296875" style="88" bestFit="1" customWidth="1"/>
    <col min="2827" max="2827" width="20.7265625" style="88" bestFit="1" customWidth="1"/>
    <col min="2828" max="2828" width="21.81640625" style="88" bestFit="1" customWidth="1"/>
    <col min="2829" max="2830" width="24.1796875" style="88" bestFit="1" customWidth="1"/>
    <col min="2831" max="3077" width="9.1796875" style="88"/>
    <col min="3078" max="3078" width="36.54296875" style="88" bestFit="1" customWidth="1"/>
    <col min="3079" max="3079" width="16.1796875" style="88" bestFit="1" customWidth="1"/>
    <col min="3080" max="3080" width="17.1796875" style="88" bestFit="1" customWidth="1"/>
    <col min="3081" max="3082" width="19.54296875" style="88" bestFit="1" customWidth="1"/>
    <col min="3083" max="3083" width="20.7265625" style="88" bestFit="1" customWidth="1"/>
    <col min="3084" max="3084" width="21.81640625" style="88" bestFit="1" customWidth="1"/>
    <col min="3085" max="3086" width="24.1796875" style="88" bestFit="1" customWidth="1"/>
    <col min="3087" max="3333" width="9.1796875" style="88"/>
    <col min="3334" max="3334" width="36.54296875" style="88" bestFit="1" customWidth="1"/>
    <col min="3335" max="3335" width="16.1796875" style="88" bestFit="1" customWidth="1"/>
    <col min="3336" max="3336" width="17.1796875" style="88" bestFit="1" customWidth="1"/>
    <col min="3337" max="3338" width="19.54296875" style="88" bestFit="1" customWidth="1"/>
    <col min="3339" max="3339" width="20.7265625" style="88" bestFit="1" customWidth="1"/>
    <col min="3340" max="3340" width="21.81640625" style="88" bestFit="1" customWidth="1"/>
    <col min="3341" max="3342" width="24.1796875" style="88" bestFit="1" customWidth="1"/>
    <col min="3343" max="3589" width="9.1796875" style="88"/>
    <col min="3590" max="3590" width="36.54296875" style="88" bestFit="1" customWidth="1"/>
    <col min="3591" max="3591" width="16.1796875" style="88" bestFit="1" customWidth="1"/>
    <col min="3592" max="3592" width="17.1796875" style="88" bestFit="1" customWidth="1"/>
    <col min="3593" max="3594" width="19.54296875" style="88" bestFit="1" customWidth="1"/>
    <col min="3595" max="3595" width="20.7265625" style="88" bestFit="1" customWidth="1"/>
    <col min="3596" max="3596" width="21.81640625" style="88" bestFit="1" customWidth="1"/>
    <col min="3597" max="3598" width="24.1796875" style="88" bestFit="1" customWidth="1"/>
    <col min="3599" max="3845" width="9.1796875" style="88"/>
    <col min="3846" max="3846" width="36.54296875" style="88" bestFit="1" customWidth="1"/>
    <col min="3847" max="3847" width="16.1796875" style="88" bestFit="1" customWidth="1"/>
    <col min="3848" max="3848" width="17.1796875" style="88" bestFit="1" customWidth="1"/>
    <col min="3849" max="3850" width="19.54296875" style="88" bestFit="1" customWidth="1"/>
    <col min="3851" max="3851" width="20.7265625" style="88" bestFit="1" customWidth="1"/>
    <col min="3852" max="3852" width="21.81640625" style="88" bestFit="1" customWidth="1"/>
    <col min="3853" max="3854" width="24.1796875" style="88" bestFit="1" customWidth="1"/>
    <col min="3855" max="4101" width="9.1796875" style="88"/>
    <col min="4102" max="4102" width="36.54296875" style="88" bestFit="1" customWidth="1"/>
    <col min="4103" max="4103" width="16.1796875" style="88" bestFit="1" customWidth="1"/>
    <col min="4104" max="4104" width="17.1796875" style="88" bestFit="1" customWidth="1"/>
    <col min="4105" max="4106" width="19.54296875" style="88" bestFit="1" customWidth="1"/>
    <col min="4107" max="4107" width="20.7265625" style="88" bestFit="1" customWidth="1"/>
    <col min="4108" max="4108" width="21.81640625" style="88" bestFit="1" customWidth="1"/>
    <col min="4109" max="4110" width="24.1796875" style="88" bestFit="1" customWidth="1"/>
    <col min="4111" max="4357" width="9.1796875" style="88"/>
    <col min="4358" max="4358" width="36.54296875" style="88" bestFit="1" customWidth="1"/>
    <col min="4359" max="4359" width="16.1796875" style="88" bestFit="1" customWidth="1"/>
    <col min="4360" max="4360" width="17.1796875" style="88" bestFit="1" customWidth="1"/>
    <col min="4361" max="4362" width="19.54296875" style="88" bestFit="1" customWidth="1"/>
    <col min="4363" max="4363" width="20.7265625" style="88" bestFit="1" customWidth="1"/>
    <col min="4364" max="4364" width="21.81640625" style="88" bestFit="1" customWidth="1"/>
    <col min="4365" max="4366" width="24.1796875" style="88" bestFit="1" customWidth="1"/>
    <col min="4367" max="4613" width="9.1796875" style="88"/>
    <col min="4614" max="4614" width="36.54296875" style="88" bestFit="1" customWidth="1"/>
    <col min="4615" max="4615" width="16.1796875" style="88" bestFit="1" customWidth="1"/>
    <col min="4616" max="4616" width="17.1796875" style="88" bestFit="1" customWidth="1"/>
    <col min="4617" max="4618" width="19.54296875" style="88" bestFit="1" customWidth="1"/>
    <col min="4619" max="4619" width="20.7265625" style="88" bestFit="1" customWidth="1"/>
    <col min="4620" max="4620" width="21.81640625" style="88" bestFit="1" customWidth="1"/>
    <col min="4621" max="4622" width="24.1796875" style="88" bestFit="1" customWidth="1"/>
    <col min="4623" max="4869" width="9.1796875" style="88"/>
    <col min="4870" max="4870" width="36.54296875" style="88" bestFit="1" customWidth="1"/>
    <col min="4871" max="4871" width="16.1796875" style="88" bestFit="1" customWidth="1"/>
    <col min="4872" max="4872" width="17.1796875" style="88" bestFit="1" customWidth="1"/>
    <col min="4873" max="4874" width="19.54296875" style="88" bestFit="1" customWidth="1"/>
    <col min="4875" max="4875" width="20.7265625" style="88" bestFit="1" customWidth="1"/>
    <col min="4876" max="4876" width="21.81640625" style="88" bestFit="1" customWidth="1"/>
    <col min="4877" max="4878" width="24.1796875" style="88" bestFit="1" customWidth="1"/>
    <col min="4879" max="5125" width="9.1796875" style="88"/>
    <col min="5126" max="5126" width="36.54296875" style="88" bestFit="1" customWidth="1"/>
    <col min="5127" max="5127" width="16.1796875" style="88" bestFit="1" customWidth="1"/>
    <col min="5128" max="5128" width="17.1796875" style="88" bestFit="1" customWidth="1"/>
    <col min="5129" max="5130" width="19.54296875" style="88" bestFit="1" customWidth="1"/>
    <col min="5131" max="5131" width="20.7265625" style="88" bestFit="1" customWidth="1"/>
    <col min="5132" max="5132" width="21.81640625" style="88" bestFit="1" customWidth="1"/>
    <col min="5133" max="5134" width="24.1796875" style="88" bestFit="1" customWidth="1"/>
    <col min="5135" max="5381" width="9.1796875" style="88"/>
    <col min="5382" max="5382" width="36.54296875" style="88" bestFit="1" customWidth="1"/>
    <col min="5383" max="5383" width="16.1796875" style="88" bestFit="1" customWidth="1"/>
    <col min="5384" max="5384" width="17.1796875" style="88" bestFit="1" customWidth="1"/>
    <col min="5385" max="5386" width="19.54296875" style="88" bestFit="1" customWidth="1"/>
    <col min="5387" max="5387" width="20.7265625" style="88" bestFit="1" customWidth="1"/>
    <col min="5388" max="5388" width="21.81640625" style="88" bestFit="1" customWidth="1"/>
    <col min="5389" max="5390" width="24.1796875" style="88" bestFit="1" customWidth="1"/>
    <col min="5391" max="5637" width="9.1796875" style="88"/>
    <col min="5638" max="5638" width="36.54296875" style="88" bestFit="1" customWidth="1"/>
    <col min="5639" max="5639" width="16.1796875" style="88" bestFit="1" customWidth="1"/>
    <col min="5640" max="5640" width="17.1796875" style="88" bestFit="1" customWidth="1"/>
    <col min="5641" max="5642" width="19.54296875" style="88" bestFit="1" customWidth="1"/>
    <col min="5643" max="5643" width="20.7265625" style="88" bestFit="1" customWidth="1"/>
    <col min="5644" max="5644" width="21.81640625" style="88" bestFit="1" customWidth="1"/>
    <col min="5645" max="5646" width="24.1796875" style="88" bestFit="1" customWidth="1"/>
    <col min="5647" max="5893" width="9.1796875" style="88"/>
    <col min="5894" max="5894" width="36.54296875" style="88" bestFit="1" customWidth="1"/>
    <col min="5895" max="5895" width="16.1796875" style="88" bestFit="1" customWidth="1"/>
    <col min="5896" max="5896" width="17.1796875" style="88" bestFit="1" customWidth="1"/>
    <col min="5897" max="5898" width="19.54296875" style="88" bestFit="1" customWidth="1"/>
    <col min="5899" max="5899" width="20.7265625" style="88" bestFit="1" customWidth="1"/>
    <col min="5900" max="5900" width="21.81640625" style="88" bestFit="1" customWidth="1"/>
    <col min="5901" max="5902" width="24.1796875" style="88" bestFit="1" customWidth="1"/>
    <col min="5903" max="6149" width="9.1796875" style="88"/>
    <col min="6150" max="6150" width="36.54296875" style="88" bestFit="1" customWidth="1"/>
    <col min="6151" max="6151" width="16.1796875" style="88" bestFit="1" customWidth="1"/>
    <col min="6152" max="6152" width="17.1796875" style="88" bestFit="1" customWidth="1"/>
    <col min="6153" max="6154" width="19.54296875" style="88" bestFit="1" customWidth="1"/>
    <col min="6155" max="6155" width="20.7265625" style="88" bestFit="1" customWidth="1"/>
    <col min="6156" max="6156" width="21.81640625" style="88" bestFit="1" customWidth="1"/>
    <col min="6157" max="6158" width="24.1796875" style="88" bestFit="1" customWidth="1"/>
    <col min="6159" max="6405" width="9.1796875" style="88"/>
    <col min="6406" max="6406" width="36.54296875" style="88" bestFit="1" customWidth="1"/>
    <col min="6407" max="6407" width="16.1796875" style="88" bestFit="1" customWidth="1"/>
    <col min="6408" max="6408" width="17.1796875" style="88" bestFit="1" customWidth="1"/>
    <col min="6409" max="6410" width="19.54296875" style="88" bestFit="1" customWidth="1"/>
    <col min="6411" max="6411" width="20.7265625" style="88" bestFit="1" customWidth="1"/>
    <col min="6412" max="6412" width="21.81640625" style="88" bestFit="1" customWidth="1"/>
    <col min="6413" max="6414" width="24.1796875" style="88" bestFit="1" customWidth="1"/>
    <col min="6415" max="6661" width="9.1796875" style="88"/>
    <col min="6662" max="6662" width="36.54296875" style="88" bestFit="1" customWidth="1"/>
    <col min="6663" max="6663" width="16.1796875" style="88" bestFit="1" customWidth="1"/>
    <col min="6664" max="6664" width="17.1796875" style="88" bestFit="1" customWidth="1"/>
    <col min="6665" max="6666" width="19.54296875" style="88" bestFit="1" customWidth="1"/>
    <col min="6667" max="6667" width="20.7265625" style="88" bestFit="1" customWidth="1"/>
    <col min="6668" max="6668" width="21.81640625" style="88" bestFit="1" customWidth="1"/>
    <col min="6669" max="6670" width="24.1796875" style="88" bestFit="1" customWidth="1"/>
    <col min="6671" max="6917" width="9.1796875" style="88"/>
    <col min="6918" max="6918" width="36.54296875" style="88" bestFit="1" customWidth="1"/>
    <col min="6919" max="6919" width="16.1796875" style="88" bestFit="1" customWidth="1"/>
    <col min="6920" max="6920" width="17.1796875" style="88" bestFit="1" customWidth="1"/>
    <col min="6921" max="6922" width="19.54296875" style="88" bestFit="1" customWidth="1"/>
    <col min="6923" max="6923" width="20.7265625" style="88" bestFit="1" customWidth="1"/>
    <col min="6924" max="6924" width="21.81640625" style="88" bestFit="1" customWidth="1"/>
    <col min="6925" max="6926" width="24.1796875" style="88" bestFit="1" customWidth="1"/>
    <col min="6927" max="7173" width="9.1796875" style="88"/>
    <col min="7174" max="7174" width="36.54296875" style="88" bestFit="1" customWidth="1"/>
    <col min="7175" max="7175" width="16.1796875" style="88" bestFit="1" customWidth="1"/>
    <col min="7176" max="7176" width="17.1796875" style="88" bestFit="1" customWidth="1"/>
    <col min="7177" max="7178" width="19.54296875" style="88" bestFit="1" customWidth="1"/>
    <col min="7179" max="7179" width="20.7265625" style="88" bestFit="1" customWidth="1"/>
    <col min="7180" max="7180" width="21.81640625" style="88" bestFit="1" customWidth="1"/>
    <col min="7181" max="7182" width="24.1796875" style="88" bestFit="1" customWidth="1"/>
    <col min="7183" max="7429" width="9.1796875" style="88"/>
    <col min="7430" max="7430" width="36.54296875" style="88" bestFit="1" customWidth="1"/>
    <col min="7431" max="7431" width="16.1796875" style="88" bestFit="1" customWidth="1"/>
    <col min="7432" max="7432" width="17.1796875" style="88" bestFit="1" customWidth="1"/>
    <col min="7433" max="7434" width="19.54296875" style="88" bestFit="1" customWidth="1"/>
    <col min="7435" max="7435" width="20.7265625" style="88" bestFit="1" customWidth="1"/>
    <col min="7436" max="7436" width="21.81640625" style="88" bestFit="1" customWidth="1"/>
    <col min="7437" max="7438" width="24.1796875" style="88" bestFit="1" customWidth="1"/>
    <col min="7439" max="7685" width="9.1796875" style="88"/>
    <col min="7686" max="7686" width="36.54296875" style="88" bestFit="1" customWidth="1"/>
    <col min="7687" max="7687" width="16.1796875" style="88" bestFit="1" customWidth="1"/>
    <col min="7688" max="7688" width="17.1796875" style="88" bestFit="1" customWidth="1"/>
    <col min="7689" max="7690" width="19.54296875" style="88" bestFit="1" customWidth="1"/>
    <col min="7691" max="7691" width="20.7265625" style="88" bestFit="1" customWidth="1"/>
    <col min="7692" max="7692" width="21.81640625" style="88" bestFit="1" customWidth="1"/>
    <col min="7693" max="7694" width="24.1796875" style="88" bestFit="1" customWidth="1"/>
    <col min="7695" max="7941" width="9.1796875" style="88"/>
    <col min="7942" max="7942" width="36.54296875" style="88" bestFit="1" customWidth="1"/>
    <col min="7943" max="7943" width="16.1796875" style="88" bestFit="1" customWidth="1"/>
    <col min="7944" max="7944" width="17.1796875" style="88" bestFit="1" customWidth="1"/>
    <col min="7945" max="7946" width="19.54296875" style="88" bestFit="1" customWidth="1"/>
    <col min="7947" max="7947" width="20.7265625" style="88" bestFit="1" customWidth="1"/>
    <col min="7948" max="7948" width="21.81640625" style="88" bestFit="1" customWidth="1"/>
    <col min="7949" max="7950" width="24.1796875" style="88" bestFit="1" customWidth="1"/>
    <col min="7951" max="8197" width="9.1796875" style="88"/>
    <col min="8198" max="8198" width="36.54296875" style="88" bestFit="1" customWidth="1"/>
    <col min="8199" max="8199" width="16.1796875" style="88" bestFit="1" customWidth="1"/>
    <col min="8200" max="8200" width="17.1796875" style="88" bestFit="1" customWidth="1"/>
    <col min="8201" max="8202" width="19.54296875" style="88" bestFit="1" customWidth="1"/>
    <col min="8203" max="8203" width="20.7265625" style="88" bestFit="1" customWidth="1"/>
    <col min="8204" max="8204" width="21.81640625" style="88" bestFit="1" customWidth="1"/>
    <col min="8205" max="8206" width="24.1796875" style="88" bestFit="1" customWidth="1"/>
    <col min="8207" max="8453" width="9.1796875" style="88"/>
    <col min="8454" max="8454" width="36.54296875" style="88" bestFit="1" customWidth="1"/>
    <col min="8455" max="8455" width="16.1796875" style="88" bestFit="1" customWidth="1"/>
    <col min="8456" max="8456" width="17.1796875" style="88" bestFit="1" customWidth="1"/>
    <col min="8457" max="8458" width="19.54296875" style="88" bestFit="1" customWidth="1"/>
    <col min="8459" max="8459" width="20.7265625" style="88" bestFit="1" customWidth="1"/>
    <col min="8460" max="8460" width="21.81640625" style="88" bestFit="1" customWidth="1"/>
    <col min="8461" max="8462" width="24.1796875" style="88" bestFit="1" customWidth="1"/>
    <col min="8463" max="8709" width="9.1796875" style="88"/>
    <col min="8710" max="8710" width="36.54296875" style="88" bestFit="1" customWidth="1"/>
    <col min="8711" max="8711" width="16.1796875" style="88" bestFit="1" customWidth="1"/>
    <col min="8712" max="8712" width="17.1796875" style="88" bestFit="1" customWidth="1"/>
    <col min="8713" max="8714" width="19.54296875" style="88" bestFit="1" customWidth="1"/>
    <col min="8715" max="8715" width="20.7265625" style="88" bestFit="1" customWidth="1"/>
    <col min="8716" max="8716" width="21.81640625" style="88" bestFit="1" customWidth="1"/>
    <col min="8717" max="8718" width="24.1796875" style="88" bestFit="1" customWidth="1"/>
    <col min="8719" max="8965" width="9.1796875" style="88"/>
    <col min="8966" max="8966" width="36.54296875" style="88" bestFit="1" customWidth="1"/>
    <col min="8967" max="8967" width="16.1796875" style="88" bestFit="1" customWidth="1"/>
    <col min="8968" max="8968" width="17.1796875" style="88" bestFit="1" customWidth="1"/>
    <col min="8969" max="8970" width="19.54296875" style="88" bestFit="1" customWidth="1"/>
    <col min="8971" max="8971" width="20.7265625" style="88" bestFit="1" customWidth="1"/>
    <col min="8972" max="8972" width="21.81640625" style="88" bestFit="1" customWidth="1"/>
    <col min="8973" max="8974" width="24.1796875" style="88" bestFit="1" customWidth="1"/>
    <col min="8975" max="9221" width="9.1796875" style="88"/>
    <col min="9222" max="9222" width="36.54296875" style="88" bestFit="1" customWidth="1"/>
    <col min="9223" max="9223" width="16.1796875" style="88" bestFit="1" customWidth="1"/>
    <col min="9224" max="9224" width="17.1796875" style="88" bestFit="1" customWidth="1"/>
    <col min="9225" max="9226" width="19.54296875" style="88" bestFit="1" customWidth="1"/>
    <col min="9227" max="9227" width="20.7265625" style="88" bestFit="1" customWidth="1"/>
    <col min="9228" max="9228" width="21.81640625" style="88" bestFit="1" customWidth="1"/>
    <col min="9229" max="9230" width="24.1796875" style="88" bestFit="1" customWidth="1"/>
    <col min="9231" max="9477" width="9.1796875" style="88"/>
    <col min="9478" max="9478" width="36.54296875" style="88" bestFit="1" customWidth="1"/>
    <col min="9479" max="9479" width="16.1796875" style="88" bestFit="1" customWidth="1"/>
    <col min="9480" max="9480" width="17.1796875" style="88" bestFit="1" customWidth="1"/>
    <col min="9481" max="9482" width="19.54296875" style="88" bestFit="1" customWidth="1"/>
    <col min="9483" max="9483" width="20.7265625" style="88" bestFit="1" customWidth="1"/>
    <col min="9484" max="9484" width="21.81640625" style="88" bestFit="1" customWidth="1"/>
    <col min="9485" max="9486" width="24.1796875" style="88" bestFit="1" customWidth="1"/>
    <col min="9487" max="9733" width="9.1796875" style="88"/>
    <col min="9734" max="9734" width="36.54296875" style="88" bestFit="1" customWidth="1"/>
    <col min="9735" max="9735" width="16.1796875" style="88" bestFit="1" customWidth="1"/>
    <col min="9736" max="9736" width="17.1796875" style="88" bestFit="1" customWidth="1"/>
    <col min="9737" max="9738" width="19.54296875" style="88" bestFit="1" customWidth="1"/>
    <col min="9739" max="9739" width="20.7265625" style="88" bestFit="1" customWidth="1"/>
    <col min="9740" max="9740" width="21.81640625" style="88" bestFit="1" customWidth="1"/>
    <col min="9741" max="9742" width="24.1796875" style="88" bestFit="1" customWidth="1"/>
    <col min="9743" max="9989" width="9.1796875" style="88"/>
    <col min="9990" max="9990" width="36.54296875" style="88" bestFit="1" customWidth="1"/>
    <col min="9991" max="9991" width="16.1796875" style="88" bestFit="1" customWidth="1"/>
    <col min="9992" max="9992" width="17.1796875" style="88" bestFit="1" customWidth="1"/>
    <col min="9993" max="9994" width="19.54296875" style="88" bestFit="1" customWidth="1"/>
    <col min="9995" max="9995" width="20.7265625" style="88" bestFit="1" customWidth="1"/>
    <col min="9996" max="9996" width="21.81640625" style="88" bestFit="1" customWidth="1"/>
    <col min="9997" max="9998" width="24.1796875" style="88" bestFit="1" customWidth="1"/>
    <col min="9999" max="10245" width="9.1796875" style="88"/>
    <col min="10246" max="10246" width="36.54296875" style="88" bestFit="1" customWidth="1"/>
    <col min="10247" max="10247" width="16.1796875" style="88" bestFit="1" customWidth="1"/>
    <col min="10248" max="10248" width="17.1796875" style="88" bestFit="1" customWidth="1"/>
    <col min="10249" max="10250" width="19.54296875" style="88" bestFit="1" customWidth="1"/>
    <col min="10251" max="10251" width="20.7265625" style="88" bestFit="1" customWidth="1"/>
    <col min="10252" max="10252" width="21.81640625" style="88" bestFit="1" customWidth="1"/>
    <col min="10253" max="10254" width="24.1796875" style="88" bestFit="1" customWidth="1"/>
    <col min="10255" max="10501" width="9.1796875" style="88"/>
    <col min="10502" max="10502" width="36.54296875" style="88" bestFit="1" customWidth="1"/>
    <col min="10503" max="10503" width="16.1796875" style="88" bestFit="1" customWidth="1"/>
    <col min="10504" max="10504" width="17.1796875" style="88" bestFit="1" customWidth="1"/>
    <col min="10505" max="10506" width="19.54296875" style="88" bestFit="1" customWidth="1"/>
    <col min="10507" max="10507" width="20.7265625" style="88" bestFit="1" customWidth="1"/>
    <col min="10508" max="10508" width="21.81640625" style="88" bestFit="1" customWidth="1"/>
    <col min="10509" max="10510" width="24.1796875" style="88" bestFit="1" customWidth="1"/>
    <col min="10511" max="10757" width="9.1796875" style="88"/>
    <col min="10758" max="10758" width="36.54296875" style="88" bestFit="1" customWidth="1"/>
    <col min="10759" max="10759" width="16.1796875" style="88" bestFit="1" customWidth="1"/>
    <col min="10760" max="10760" width="17.1796875" style="88" bestFit="1" customWidth="1"/>
    <col min="10761" max="10762" width="19.54296875" style="88" bestFit="1" customWidth="1"/>
    <col min="10763" max="10763" width="20.7265625" style="88" bestFit="1" customWidth="1"/>
    <col min="10764" max="10764" width="21.81640625" style="88" bestFit="1" customWidth="1"/>
    <col min="10765" max="10766" width="24.1796875" style="88" bestFit="1" customWidth="1"/>
    <col min="10767" max="11013" width="9.1796875" style="88"/>
    <col min="11014" max="11014" width="36.54296875" style="88" bestFit="1" customWidth="1"/>
    <col min="11015" max="11015" width="16.1796875" style="88" bestFit="1" customWidth="1"/>
    <col min="11016" max="11016" width="17.1796875" style="88" bestFit="1" customWidth="1"/>
    <col min="11017" max="11018" width="19.54296875" style="88" bestFit="1" customWidth="1"/>
    <col min="11019" max="11019" width="20.7265625" style="88" bestFit="1" customWidth="1"/>
    <col min="11020" max="11020" width="21.81640625" style="88" bestFit="1" customWidth="1"/>
    <col min="11021" max="11022" width="24.1796875" style="88" bestFit="1" customWidth="1"/>
    <col min="11023" max="11269" width="9.1796875" style="88"/>
    <col min="11270" max="11270" width="36.54296875" style="88" bestFit="1" customWidth="1"/>
    <col min="11271" max="11271" width="16.1796875" style="88" bestFit="1" customWidth="1"/>
    <col min="11272" max="11272" width="17.1796875" style="88" bestFit="1" customWidth="1"/>
    <col min="11273" max="11274" width="19.54296875" style="88" bestFit="1" customWidth="1"/>
    <col min="11275" max="11275" width="20.7265625" style="88" bestFit="1" customWidth="1"/>
    <col min="11276" max="11276" width="21.81640625" style="88" bestFit="1" customWidth="1"/>
    <col min="11277" max="11278" width="24.1796875" style="88" bestFit="1" customWidth="1"/>
    <col min="11279" max="11525" width="9.1796875" style="88"/>
    <col min="11526" max="11526" width="36.54296875" style="88" bestFit="1" customWidth="1"/>
    <col min="11527" max="11527" width="16.1796875" style="88" bestFit="1" customWidth="1"/>
    <col min="11528" max="11528" width="17.1796875" style="88" bestFit="1" customWidth="1"/>
    <col min="11529" max="11530" width="19.54296875" style="88" bestFit="1" customWidth="1"/>
    <col min="11531" max="11531" width="20.7265625" style="88" bestFit="1" customWidth="1"/>
    <col min="11532" max="11532" width="21.81640625" style="88" bestFit="1" customWidth="1"/>
    <col min="11533" max="11534" width="24.1796875" style="88" bestFit="1" customWidth="1"/>
    <col min="11535" max="11781" width="9.1796875" style="88"/>
    <col min="11782" max="11782" width="36.54296875" style="88" bestFit="1" customWidth="1"/>
    <col min="11783" max="11783" width="16.1796875" style="88" bestFit="1" customWidth="1"/>
    <col min="11784" max="11784" width="17.1796875" style="88" bestFit="1" customWidth="1"/>
    <col min="11785" max="11786" width="19.54296875" style="88" bestFit="1" customWidth="1"/>
    <col min="11787" max="11787" width="20.7265625" style="88" bestFit="1" customWidth="1"/>
    <col min="11788" max="11788" width="21.81640625" style="88" bestFit="1" customWidth="1"/>
    <col min="11789" max="11790" width="24.1796875" style="88" bestFit="1" customWidth="1"/>
    <col min="11791" max="12037" width="9.1796875" style="88"/>
    <col min="12038" max="12038" width="36.54296875" style="88" bestFit="1" customWidth="1"/>
    <col min="12039" max="12039" width="16.1796875" style="88" bestFit="1" customWidth="1"/>
    <col min="12040" max="12040" width="17.1796875" style="88" bestFit="1" customWidth="1"/>
    <col min="12041" max="12042" width="19.54296875" style="88" bestFit="1" customWidth="1"/>
    <col min="12043" max="12043" width="20.7265625" style="88" bestFit="1" customWidth="1"/>
    <col min="12044" max="12044" width="21.81640625" style="88" bestFit="1" customWidth="1"/>
    <col min="12045" max="12046" width="24.1796875" style="88" bestFit="1" customWidth="1"/>
    <col min="12047" max="12293" width="9.1796875" style="88"/>
    <col min="12294" max="12294" width="36.54296875" style="88" bestFit="1" customWidth="1"/>
    <col min="12295" max="12295" width="16.1796875" style="88" bestFit="1" customWidth="1"/>
    <col min="12296" max="12296" width="17.1796875" style="88" bestFit="1" customWidth="1"/>
    <col min="12297" max="12298" width="19.54296875" style="88" bestFit="1" customWidth="1"/>
    <col min="12299" max="12299" width="20.7265625" style="88" bestFit="1" customWidth="1"/>
    <col min="12300" max="12300" width="21.81640625" style="88" bestFit="1" customWidth="1"/>
    <col min="12301" max="12302" width="24.1796875" style="88" bestFit="1" customWidth="1"/>
    <col min="12303" max="12549" width="9.1796875" style="88"/>
    <col min="12550" max="12550" width="36.54296875" style="88" bestFit="1" customWidth="1"/>
    <col min="12551" max="12551" width="16.1796875" style="88" bestFit="1" customWidth="1"/>
    <col min="12552" max="12552" width="17.1796875" style="88" bestFit="1" customWidth="1"/>
    <col min="12553" max="12554" width="19.54296875" style="88" bestFit="1" customWidth="1"/>
    <col min="12555" max="12555" width="20.7265625" style="88" bestFit="1" customWidth="1"/>
    <col min="12556" max="12556" width="21.81640625" style="88" bestFit="1" customWidth="1"/>
    <col min="12557" max="12558" width="24.1796875" style="88" bestFit="1" customWidth="1"/>
    <col min="12559" max="12805" width="9.1796875" style="88"/>
    <col min="12806" max="12806" width="36.54296875" style="88" bestFit="1" customWidth="1"/>
    <col min="12807" max="12807" width="16.1796875" style="88" bestFit="1" customWidth="1"/>
    <col min="12808" max="12808" width="17.1796875" style="88" bestFit="1" customWidth="1"/>
    <col min="12809" max="12810" width="19.54296875" style="88" bestFit="1" customWidth="1"/>
    <col min="12811" max="12811" width="20.7265625" style="88" bestFit="1" customWidth="1"/>
    <col min="12812" max="12812" width="21.81640625" style="88" bestFit="1" customWidth="1"/>
    <col min="12813" max="12814" width="24.1796875" style="88" bestFit="1" customWidth="1"/>
    <col min="12815" max="13061" width="9.1796875" style="88"/>
    <col min="13062" max="13062" width="36.54296875" style="88" bestFit="1" customWidth="1"/>
    <col min="13063" max="13063" width="16.1796875" style="88" bestFit="1" customWidth="1"/>
    <col min="13064" max="13064" width="17.1796875" style="88" bestFit="1" customWidth="1"/>
    <col min="13065" max="13066" width="19.54296875" style="88" bestFit="1" customWidth="1"/>
    <col min="13067" max="13067" width="20.7265625" style="88" bestFit="1" customWidth="1"/>
    <col min="13068" max="13068" width="21.81640625" style="88" bestFit="1" customWidth="1"/>
    <col min="13069" max="13070" width="24.1796875" style="88" bestFit="1" customWidth="1"/>
    <col min="13071" max="13317" width="9.1796875" style="88"/>
    <col min="13318" max="13318" width="36.54296875" style="88" bestFit="1" customWidth="1"/>
    <col min="13319" max="13319" width="16.1796875" style="88" bestFit="1" customWidth="1"/>
    <col min="13320" max="13320" width="17.1796875" style="88" bestFit="1" customWidth="1"/>
    <col min="13321" max="13322" width="19.54296875" style="88" bestFit="1" customWidth="1"/>
    <col min="13323" max="13323" width="20.7265625" style="88" bestFit="1" customWidth="1"/>
    <col min="13324" max="13324" width="21.81640625" style="88" bestFit="1" customWidth="1"/>
    <col min="13325" max="13326" width="24.1796875" style="88" bestFit="1" customWidth="1"/>
    <col min="13327" max="13573" width="9.1796875" style="88"/>
    <col min="13574" max="13574" width="36.54296875" style="88" bestFit="1" customWidth="1"/>
    <col min="13575" max="13575" width="16.1796875" style="88" bestFit="1" customWidth="1"/>
    <col min="13576" max="13576" width="17.1796875" style="88" bestFit="1" customWidth="1"/>
    <col min="13577" max="13578" width="19.54296875" style="88" bestFit="1" customWidth="1"/>
    <col min="13579" max="13579" width="20.7265625" style="88" bestFit="1" customWidth="1"/>
    <col min="13580" max="13580" width="21.81640625" style="88" bestFit="1" customWidth="1"/>
    <col min="13581" max="13582" width="24.1796875" style="88" bestFit="1" customWidth="1"/>
    <col min="13583" max="13829" width="9.1796875" style="88"/>
    <col min="13830" max="13830" width="36.54296875" style="88" bestFit="1" customWidth="1"/>
    <col min="13831" max="13831" width="16.1796875" style="88" bestFit="1" customWidth="1"/>
    <col min="13832" max="13832" width="17.1796875" style="88" bestFit="1" customWidth="1"/>
    <col min="13833" max="13834" width="19.54296875" style="88" bestFit="1" customWidth="1"/>
    <col min="13835" max="13835" width="20.7265625" style="88" bestFit="1" customWidth="1"/>
    <col min="13836" max="13836" width="21.81640625" style="88" bestFit="1" customWidth="1"/>
    <col min="13837" max="13838" width="24.1796875" style="88" bestFit="1" customWidth="1"/>
    <col min="13839" max="14085" width="9.1796875" style="88"/>
    <col min="14086" max="14086" width="36.54296875" style="88" bestFit="1" customWidth="1"/>
    <col min="14087" max="14087" width="16.1796875" style="88" bestFit="1" customWidth="1"/>
    <col min="14088" max="14088" width="17.1796875" style="88" bestFit="1" customWidth="1"/>
    <col min="14089" max="14090" width="19.54296875" style="88" bestFit="1" customWidth="1"/>
    <col min="14091" max="14091" width="20.7265625" style="88" bestFit="1" customWidth="1"/>
    <col min="14092" max="14092" width="21.81640625" style="88" bestFit="1" customWidth="1"/>
    <col min="14093" max="14094" width="24.1796875" style="88" bestFit="1" customWidth="1"/>
    <col min="14095" max="14341" width="9.1796875" style="88"/>
    <col min="14342" max="14342" width="36.54296875" style="88" bestFit="1" customWidth="1"/>
    <col min="14343" max="14343" width="16.1796875" style="88" bestFit="1" customWidth="1"/>
    <col min="14344" max="14344" width="17.1796875" style="88" bestFit="1" customWidth="1"/>
    <col min="14345" max="14346" width="19.54296875" style="88" bestFit="1" customWidth="1"/>
    <col min="14347" max="14347" width="20.7265625" style="88" bestFit="1" customWidth="1"/>
    <col min="14348" max="14348" width="21.81640625" style="88" bestFit="1" customWidth="1"/>
    <col min="14349" max="14350" width="24.1796875" style="88" bestFit="1" customWidth="1"/>
    <col min="14351" max="14597" width="9.1796875" style="88"/>
    <col min="14598" max="14598" width="36.54296875" style="88" bestFit="1" customWidth="1"/>
    <col min="14599" max="14599" width="16.1796875" style="88" bestFit="1" customWidth="1"/>
    <col min="14600" max="14600" width="17.1796875" style="88" bestFit="1" customWidth="1"/>
    <col min="14601" max="14602" width="19.54296875" style="88" bestFit="1" customWidth="1"/>
    <col min="14603" max="14603" width="20.7265625" style="88" bestFit="1" customWidth="1"/>
    <col min="14604" max="14604" width="21.81640625" style="88" bestFit="1" customWidth="1"/>
    <col min="14605" max="14606" width="24.1796875" style="88" bestFit="1" customWidth="1"/>
    <col min="14607" max="14853" width="9.1796875" style="88"/>
    <col min="14854" max="14854" width="36.54296875" style="88" bestFit="1" customWidth="1"/>
    <col min="14855" max="14855" width="16.1796875" style="88" bestFit="1" customWidth="1"/>
    <col min="14856" max="14856" width="17.1796875" style="88" bestFit="1" customWidth="1"/>
    <col min="14857" max="14858" width="19.54296875" style="88" bestFit="1" customWidth="1"/>
    <col min="14859" max="14859" width="20.7265625" style="88" bestFit="1" customWidth="1"/>
    <col min="14860" max="14860" width="21.81640625" style="88" bestFit="1" customWidth="1"/>
    <col min="14861" max="14862" width="24.1796875" style="88" bestFit="1" customWidth="1"/>
    <col min="14863" max="15109" width="9.1796875" style="88"/>
    <col min="15110" max="15110" width="36.54296875" style="88" bestFit="1" customWidth="1"/>
    <col min="15111" max="15111" width="16.1796875" style="88" bestFit="1" customWidth="1"/>
    <col min="15112" max="15112" width="17.1796875" style="88" bestFit="1" customWidth="1"/>
    <col min="15113" max="15114" width="19.54296875" style="88" bestFit="1" customWidth="1"/>
    <col min="15115" max="15115" width="20.7265625" style="88" bestFit="1" customWidth="1"/>
    <col min="15116" max="15116" width="21.81640625" style="88" bestFit="1" customWidth="1"/>
    <col min="15117" max="15118" width="24.1796875" style="88" bestFit="1" customWidth="1"/>
    <col min="15119" max="15365" width="9.1796875" style="88"/>
    <col min="15366" max="15366" width="36.54296875" style="88" bestFit="1" customWidth="1"/>
    <col min="15367" max="15367" width="16.1796875" style="88" bestFit="1" customWidth="1"/>
    <col min="15368" max="15368" width="17.1796875" style="88" bestFit="1" customWidth="1"/>
    <col min="15369" max="15370" width="19.54296875" style="88" bestFit="1" customWidth="1"/>
    <col min="15371" max="15371" width="20.7265625" style="88" bestFit="1" customWidth="1"/>
    <col min="15372" max="15372" width="21.81640625" style="88" bestFit="1" customWidth="1"/>
    <col min="15373" max="15374" width="24.1796875" style="88" bestFit="1" customWidth="1"/>
    <col min="15375" max="15621" width="9.1796875" style="88"/>
    <col min="15622" max="15622" width="36.54296875" style="88" bestFit="1" customWidth="1"/>
    <col min="15623" max="15623" width="16.1796875" style="88" bestFit="1" customWidth="1"/>
    <col min="15624" max="15624" width="17.1796875" style="88" bestFit="1" customWidth="1"/>
    <col min="15625" max="15626" width="19.54296875" style="88" bestFit="1" customWidth="1"/>
    <col min="15627" max="15627" width="20.7265625" style="88" bestFit="1" customWidth="1"/>
    <col min="15628" max="15628" width="21.81640625" style="88" bestFit="1" customWidth="1"/>
    <col min="15629" max="15630" width="24.1796875" style="88" bestFit="1" customWidth="1"/>
    <col min="15631" max="15877" width="9.1796875" style="88"/>
    <col min="15878" max="15878" width="36.54296875" style="88" bestFit="1" customWidth="1"/>
    <col min="15879" max="15879" width="16.1796875" style="88" bestFit="1" customWidth="1"/>
    <col min="15880" max="15880" width="17.1796875" style="88" bestFit="1" customWidth="1"/>
    <col min="15881" max="15882" width="19.54296875" style="88" bestFit="1" customWidth="1"/>
    <col min="15883" max="15883" width="20.7265625" style="88" bestFit="1" customWidth="1"/>
    <col min="15884" max="15884" width="21.81640625" style="88" bestFit="1" customWidth="1"/>
    <col min="15885" max="15886" width="24.1796875" style="88" bestFit="1" customWidth="1"/>
    <col min="15887" max="16384" width="9.1796875" style="88"/>
  </cols>
  <sheetData>
    <row r="1" spans="1:23" s="95" customFormat="1" ht="21" customHeight="1" x14ac:dyDescent="0.25">
      <c r="A1" s="115"/>
      <c r="B1" s="115"/>
      <c r="C1" s="115"/>
      <c r="D1" s="115"/>
      <c r="E1" s="115"/>
      <c r="F1" s="115"/>
      <c r="G1" s="11"/>
      <c r="H1" s="115"/>
      <c r="I1" s="115"/>
      <c r="J1" s="115"/>
      <c r="K1" s="115"/>
      <c r="L1" s="115"/>
      <c r="M1" s="11"/>
      <c r="N1" s="1"/>
    </row>
    <row r="2" spans="1:23" s="95" customFormat="1" ht="19.5" customHeight="1" x14ac:dyDescent="0.25">
      <c r="A2" s="12" t="s">
        <v>17</v>
      </c>
      <c r="B2" s="330" t="s">
        <v>188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</row>
    <row r="3" spans="1:23" s="95" customFormat="1" ht="84" customHeight="1" x14ac:dyDescent="0.25">
      <c r="A3" s="67"/>
      <c r="B3" s="333" t="s">
        <v>19</v>
      </c>
      <c r="C3" s="334"/>
      <c r="D3" s="334"/>
      <c r="E3" s="335"/>
      <c r="F3" s="13" t="s">
        <v>24</v>
      </c>
      <c r="G3" s="14"/>
      <c r="H3" s="344" t="s">
        <v>20</v>
      </c>
      <c r="I3" s="345"/>
      <c r="J3" s="345"/>
      <c r="K3" s="346"/>
      <c r="L3" s="15" t="s">
        <v>25</v>
      </c>
      <c r="M3" s="14"/>
      <c r="N3" s="347" t="s">
        <v>125</v>
      </c>
    </row>
    <row r="4" spans="1:23" s="95" customFormat="1" ht="26.25" customHeight="1" x14ac:dyDescent="0.25">
      <c r="A4" s="67"/>
      <c r="B4" s="336"/>
      <c r="C4" s="337"/>
      <c r="D4" s="337"/>
      <c r="E4" s="338"/>
      <c r="F4" s="24" t="s">
        <v>18</v>
      </c>
      <c r="G4" s="16"/>
      <c r="H4" s="340"/>
      <c r="I4" s="337"/>
      <c r="J4" s="337"/>
      <c r="K4" s="338"/>
      <c r="L4" s="24" t="s">
        <v>18</v>
      </c>
      <c r="M4" s="16"/>
      <c r="N4" s="348"/>
    </row>
    <row r="5" spans="1:23" s="95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3" s="95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19">
        <v>52997</v>
      </c>
    </row>
    <row r="7" spans="1:23" s="95" customFormat="1" ht="18.75" customHeight="1" x14ac:dyDescent="0.25">
      <c r="A7" s="69" t="s">
        <v>3</v>
      </c>
      <c r="B7" s="30">
        <v>10738</v>
      </c>
      <c r="C7" s="26">
        <v>3553</v>
      </c>
      <c r="D7" s="26">
        <v>7185</v>
      </c>
      <c r="E7" s="32">
        <v>6302</v>
      </c>
      <c r="F7" s="33">
        <v>324</v>
      </c>
      <c r="G7" s="34"/>
      <c r="H7" s="30">
        <v>10471</v>
      </c>
      <c r="I7" s="26">
        <v>3452</v>
      </c>
      <c r="J7" s="26">
        <v>7019</v>
      </c>
      <c r="K7" s="32">
        <v>6156</v>
      </c>
      <c r="L7" s="31">
        <v>321</v>
      </c>
      <c r="M7" s="34"/>
      <c r="N7" s="119">
        <v>637</v>
      </c>
    </row>
    <row r="8" spans="1:23" s="95" customFormat="1" ht="18.75" customHeight="1" x14ac:dyDescent="0.25">
      <c r="A8" s="69" t="s">
        <v>1</v>
      </c>
      <c r="B8" s="30">
        <v>16350</v>
      </c>
      <c r="C8" s="26">
        <v>6767</v>
      </c>
      <c r="D8" s="26">
        <v>9583</v>
      </c>
      <c r="E8" s="32">
        <v>8828</v>
      </c>
      <c r="F8" s="33">
        <v>373</v>
      </c>
      <c r="G8" s="34"/>
      <c r="H8" s="30">
        <v>15767</v>
      </c>
      <c r="I8" s="26">
        <v>6511</v>
      </c>
      <c r="J8" s="26">
        <v>9256</v>
      </c>
      <c r="K8" s="32">
        <v>8506</v>
      </c>
      <c r="L8" s="31">
        <v>369</v>
      </c>
      <c r="M8" s="34"/>
      <c r="N8" s="119">
        <v>1728</v>
      </c>
    </row>
    <row r="9" spans="1:23" s="95" customFormat="1" ht="18.75" customHeight="1" x14ac:dyDescent="0.35">
      <c r="A9" s="69" t="s">
        <v>14</v>
      </c>
      <c r="B9" s="30">
        <f>SUM(B11:B27)</f>
        <v>16915</v>
      </c>
      <c r="C9" s="26">
        <f t="shared" ref="C9:E9" si="0">SUM(C11:C27)</f>
        <v>5171</v>
      </c>
      <c r="D9" s="26">
        <f t="shared" si="0"/>
        <v>11749</v>
      </c>
      <c r="E9" s="32">
        <f t="shared" si="0"/>
        <v>10088</v>
      </c>
      <c r="F9" s="33"/>
      <c r="G9" s="34"/>
      <c r="H9" s="30">
        <f t="shared" ref="H9:K9" si="1">SUM(H11:H27)</f>
        <v>16221</v>
      </c>
      <c r="I9" s="26">
        <f t="shared" si="1"/>
        <v>4939</v>
      </c>
      <c r="J9" s="26">
        <f t="shared" si="1"/>
        <v>11283</v>
      </c>
      <c r="K9" s="32">
        <f t="shared" si="1"/>
        <v>9694</v>
      </c>
      <c r="L9" s="31"/>
      <c r="M9" s="34"/>
      <c r="N9" s="119">
        <f>SUM(N11:N27)</f>
        <v>1027</v>
      </c>
      <c r="P9" s="88"/>
      <c r="Q9" s="88"/>
      <c r="R9" s="88"/>
      <c r="S9" s="88"/>
      <c r="T9" s="88"/>
      <c r="U9" s="88"/>
      <c r="V9" s="88"/>
      <c r="W9" s="88"/>
    </row>
    <row r="10" spans="1:23" s="95" customFormat="1" ht="1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7"/>
      <c r="P10" s="88"/>
      <c r="Q10" s="88"/>
      <c r="R10" s="88"/>
      <c r="S10" s="88"/>
      <c r="T10" s="88"/>
      <c r="U10" s="88"/>
      <c r="V10" s="88"/>
      <c r="W10" s="88"/>
    </row>
    <row r="11" spans="1:23" x14ac:dyDescent="0.35">
      <c r="A11" s="70" t="s">
        <v>175</v>
      </c>
      <c r="B11" s="41">
        <v>1560</v>
      </c>
      <c r="C11" s="38">
        <v>321</v>
      </c>
      <c r="D11" s="38">
        <v>1239</v>
      </c>
      <c r="E11" s="39">
        <v>981</v>
      </c>
      <c r="F11" s="40">
        <v>136</v>
      </c>
      <c r="G11" s="34"/>
      <c r="H11" s="41">
        <v>1459</v>
      </c>
      <c r="I11" s="38">
        <v>297</v>
      </c>
      <c r="J11" s="38">
        <v>1162</v>
      </c>
      <c r="K11" s="39">
        <v>928</v>
      </c>
      <c r="L11" s="42">
        <v>132</v>
      </c>
      <c r="M11" s="34"/>
      <c r="N11" s="120">
        <v>134</v>
      </c>
    </row>
    <row r="12" spans="1:23" x14ac:dyDescent="0.35">
      <c r="A12" s="72" t="s">
        <v>248</v>
      </c>
      <c r="B12" s="46">
        <v>1385</v>
      </c>
      <c r="C12" s="43">
        <v>497</v>
      </c>
      <c r="D12" s="43">
        <v>888</v>
      </c>
      <c r="E12" s="44">
        <v>731</v>
      </c>
      <c r="F12" s="45">
        <v>129</v>
      </c>
      <c r="G12" s="34"/>
      <c r="H12" s="46">
        <v>1385</v>
      </c>
      <c r="I12" s="43">
        <v>497</v>
      </c>
      <c r="J12" s="43">
        <v>888</v>
      </c>
      <c r="K12" s="44">
        <v>731</v>
      </c>
      <c r="L12" s="47">
        <v>129</v>
      </c>
      <c r="M12" s="34"/>
      <c r="N12" s="123" t="s">
        <v>240</v>
      </c>
    </row>
    <row r="13" spans="1:23" x14ac:dyDescent="0.35">
      <c r="A13" s="70" t="s">
        <v>176</v>
      </c>
      <c r="B13" s="41">
        <v>496</v>
      </c>
      <c r="C13" s="38">
        <v>56</v>
      </c>
      <c r="D13" s="38">
        <v>440</v>
      </c>
      <c r="E13" s="39">
        <v>353</v>
      </c>
      <c r="F13" s="40">
        <v>78</v>
      </c>
      <c r="G13" s="34"/>
      <c r="H13" s="41">
        <v>496</v>
      </c>
      <c r="I13" s="38">
        <v>56</v>
      </c>
      <c r="J13" s="38">
        <v>440</v>
      </c>
      <c r="K13" s="39">
        <v>353</v>
      </c>
      <c r="L13" s="42">
        <v>78</v>
      </c>
      <c r="M13" s="34"/>
      <c r="N13" s="120" t="s">
        <v>240</v>
      </c>
    </row>
    <row r="14" spans="1:23" x14ac:dyDescent="0.35">
      <c r="A14" s="71" t="s">
        <v>177</v>
      </c>
      <c r="B14" s="52">
        <v>1196</v>
      </c>
      <c r="C14" s="48">
        <v>117</v>
      </c>
      <c r="D14" s="48">
        <v>1079</v>
      </c>
      <c r="E14" s="49">
        <v>857</v>
      </c>
      <c r="F14" s="50">
        <v>120</v>
      </c>
      <c r="G14" s="51"/>
      <c r="H14" s="52">
        <v>1129</v>
      </c>
      <c r="I14" s="48">
        <v>105</v>
      </c>
      <c r="J14" s="48">
        <v>1024</v>
      </c>
      <c r="K14" s="49">
        <v>814</v>
      </c>
      <c r="L14" s="53">
        <v>117</v>
      </c>
      <c r="M14" s="51"/>
      <c r="N14" s="121">
        <v>95</v>
      </c>
    </row>
    <row r="15" spans="1:23" x14ac:dyDescent="0.35">
      <c r="A15" s="70" t="s">
        <v>178</v>
      </c>
      <c r="B15" s="41">
        <v>407</v>
      </c>
      <c r="C15" s="38">
        <v>48</v>
      </c>
      <c r="D15" s="38">
        <v>359</v>
      </c>
      <c r="E15" s="39">
        <v>247</v>
      </c>
      <c r="F15" s="40">
        <v>70</v>
      </c>
      <c r="G15" s="34"/>
      <c r="H15" s="41">
        <v>360</v>
      </c>
      <c r="I15" s="38">
        <v>41</v>
      </c>
      <c r="J15" s="38">
        <v>319</v>
      </c>
      <c r="K15" s="39">
        <v>223</v>
      </c>
      <c r="L15" s="42">
        <v>66</v>
      </c>
      <c r="M15" s="34"/>
      <c r="N15" s="120">
        <v>71</v>
      </c>
    </row>
    <row r="16" spans="1:23" x14ac:dyDescent="0.35">
      <c r="A16" s="72" t="s">
        <v>179</v>
      </c>
      <c r="B16" s="46">
        <v>1184</v>
      </c>
      <c r="C16" s="43">
        <v>743</v>
      </c>
      <c r="D16" s="43">
        <v>442</v>
      </c>
      <c r="E16" s="44">
        <v>544</v>
      </c>
      <c r="F16" s="45">
        <v>119</v>
      </c>
      <c r="G16" s="34"/>
      <c r="H16" s="46">
        <v>1126</v>
      </c>
      <c r="I16" s="43">
        <v>710</v>
      </c>
      <c r="J16" s="43">
        <v>416</v>
      </c>
      <c r="K16" s="44">
        <v>517</v>
      </c>
      <c r="L16" s="47">
        <v>116</v>
      </c>
      <c r="M16" s="34"/>
      <c r="N16" s="123">
        <v>97</v>
      </c>
    </row>
    <row r="17" spans="1:14" x14ac:dyDescent="0.35">
      <c r="A17" s="70" t="s">
        <v>180</v>
      </c>
      <c r="B17" s="41">
        <v>438</v>
      </c>
      <c r="C17" s="38">
        <v>51</v>
      </c>
      <c r="D17" s="38">
        <v>387</v>
      </c>
      <c r="E17" s="39">
        <v>310</v>
      </c>
      <c r="F17" s="40">
        <v>73</v>
      </c>
      <c r="G17" s="34"/>
      <c r="H17" s="41">
        <v>415</v>
      </c>
      <c r="I17" s="38">
        <v>42</v>
      </c>
      <c r="J17" s="38">
        <v>372</v>
      </c>
      <c r="K17" s="39">
        <v>298</v>
      </c>
      <c r="L17" s="42">
        <v>71</v>
      </c>
      <c r="M17" s="34"/>
      <c r="N17" s="120">
        <v>33</v>
      </c>
    </row>
    <row r="18" spans="1:14" x14ac:dyDescent="0.35">
      <c r="A18" s="72" t="s">
        <v>181</v>
      </c>
      <c r="B18" s="46">
        <v>843</v>
      </c>
      <c r="C18" s="43">
        <v>310</v>
      </c>
      <c r="D18" s="43">
        <v>533</v>
      </c>
      <c r="E18" s="44">
        <v>484</v>
      </c>
      <c r="F18" s="45">
        <v>101</v>
      </c>
      <c r="G18" s="34"/>
      <c r="H18" s="46">
        <v>825</v>
      </c>
      <c r="I18" s="43">
        <v>305</v>
      </c>
      <c r="J18" s="43">
        <v>520</v>
      </c>
      <c r="K18" s="44">
        <v>474</v>
      </c>
      <c r="L18" s="47">
        <v>100</v>
      </c>
      <c r="M18" s="34"/>
      <c r="N18" s="123">
        <v>31</v>
      </c>
    </row>
    <row r="19" spans="1:14" x14ac:dyDescent="0.35">
      <c r="A19" s="70" t="s">
        <v>199</v>
      </c>
      <c r="B19" s="41">
        <v>1128</v>
      </c>
      <c r="C19" s="38">
        <v>340</v>
      </c>
      <c r="D19" s="38">
        <v>789</v>
      </c>
      <c r="E19" s="39">
        <v>748</v>
      </c>
      <c r="F19" s="40">
        <v>117</v>
      </c>
      <c r="G19" s="34"/>
      <c r="H19" s="41">
        <v>1063</v>
      </c>
      <c r="I19" s="38">
        <v>313</v>
      </c>
      <c r="J19" s="38">
        <v>750</v>
      </c>
      <c r="K19" s="39">
        <v>705</v>
      </c>
      <c r="L19" s="42">
        <v>113</v>
      </c>
      <c r="M19" s="34"/>
      <c r="N19" s="120">
        <v>96</v>
      </c>
    </row>
    <row r="20" spans="1:14" x14ac:dyDescent="0.35">
      <c r="A20" s="72" t="s">
        <v>200</v>
      </c>
      <c r="B20" s="46">
        <v>577</v>
      </c>
      <c r="C20" s="43">
        <v>56</v>
      </c>
      <c r="D20" s="43">
        <v>521</v>
      </c>
      <c r="E20" s="44">
        <v>409</v>
      </c>
      <c r="F20" s="45">
        <v>84</v>
      </c>
      <c r="G20" s="34"/>
      <c r="H20" s="46">
        <v>513</v>
      </c>
      <c r="I20" s="43">
        <v>46</v>
      </c>
      <c r="J20" s="43">
        <v>467</v>
      </c>
      <c r="K20" s="44">
        <v>370</v>
      </c>
      <c r="L20" s="47">
        <v>79</v>
      </c>
      <c r="M20" s="34"/>
      <c r="N20" s="123">
        <v>74</v>
      </c>
    </row>
    <row r="21" spans="1:14" x14ac:dyDescent="0.35">
      <c r="A21" s="70" t="s">
        <v>201</v>
      </c>
      <c r="B21" s="41">
        <v>218</v>
      </c>
      <c r="C21" s="38">
        <v>157</v>
      </c>
      <c r="D21" s="38">
        <v>61</v>
      </c>
      <c r="E21" s="39">
        <v>114</v>
      </c>
      <c r="F21" s="40">
        <v>52</v>
      </c>
      <c r="G21" s="34"/>
      <c r="H21" s="41">
        <v>168</v>
      </c>
      <c r="I21" s="38">
        <v>126</v>
      </c>
      <c r="J21" s="38">
        <v>42</v>
      </c>
      <c r="K21" s="39">
        <v>86</v>
      </c>
      <c r="L21" s="42">
        <v>45</v>
      </c>
      <c r="M21" s="34"/>
      <c r="N21" s="120">
        <v>65</v>
      </c>
    </row>
    <row r="22" spans="1:14" x14ac:dyDescent="0.35">
      <c r="A22" s="72" t="s">
        <v>202</v>
      </c>
      <c r="B22" s="46">
        <v>533</v>
      </c>
      <c r="C22" s="43">
        <v>89</v>
      </c>
      <c r="D22" s="43">
        <v>445</v>
      </c>
      <c r="E22" s="44">
        <v>355</v>
      </c>
      <c r="F22" s="45">
        <v>81</v>
      </c>
      <c r="G22" s="34"/>
      <c r="H22" s="46">
        <v>533</v>
      </c>
      <c r="I22" s="43">
        <v>89</v>
      </c>
      <c r="J22" s="43">
        <v>445</v>
      </c>
      <c r="K22" s="44">
        <v>355</v>
      </c>
      <c r="L22" s="47">
        <v>81</v>
      </c>
      <c r="M22" s="34"/>
      <c r="N22" s="123" t="s">
        <v>240</v>
      </c>
    </row>
    <row r="23" spans="1:14" x14ac:dyDescent="0.35">
      <c r="A23" s="70" t="s">
        <v>203</v>
      </c>
      <c r="B23" s="41">
        <v>1276</v>
      </c>
      <c r="C23" s="38">
        <v>347</v>
      </c>
      <c r="D23" s="38">
        <v>929</v>
      </c>
      <c r="E23" s="39">
        <v>825</v>
      </c>
      <c r="F23" s="40">
        <v>124</v>
      </c>
      <c r="G23" s="34"/>
      <c r="H23" s="41">
        <v>1242</v>
      </c>
      <c r="I23" s="38">
        <v>336</v>
      </c>
      <c r="J23" s="38">
        <v>906</v>
      </c>
      <c r="K23" s="39">
        <v>803</v>
      </c>
      <c r="L23" s="42">
        <v>122</v>
      </c>
      <c r="M23" s="34"/>
      <c r="N23" s="120">
        <v>47</v>
      </c>
    </row>
    <row r="24" spans="1:14" x14ac:dyDescent="0.35">
      <c r="A24" s="72" t="s">
        <v>249</v>
      </c>
      <c r="B24" s="46">
        <v>1507</v>
      </c>
      <c r="C24" s="43">
        <v>363</v>
      </c>
      <c r="D24" s="43">
        <v>1145</v>
      </c>
      <c r="E24" s="44">
        <v>975</v>
      </c>
      <c r="F24" s="45">
        <v>134</v>
      </c>
      <c r="G24" s="34"/>
      <c r="H24" s="46">
        <v>1507</v>
      </c>
      <c r="I24" s="43">
        <v>363</v>
      </c>
      <c r="J24" s="43">
        <v>1145</v>
      </c>
      <c r="K24" s="44">
        <v>975</v>
      </c>
      <c r="L24" s="47">
        <v>134</v>
      </c>
      <c r="M24" s="34"/>
      <c r="N24" s="123" t="s">
        <v>240</v>
      </c>
    </row>
    <row r="25" spans="1:14" x14ac:dyDescent="0.35">
      <c r="A25" s="70" t="s">
        <v>204</v>
      </c>
      <c r="B25" s="41">
        <v>2248</v>
      </c>
      <c r="C25" s="38">
        <v>981</v>
      </c>
      <c r="D25" s="38">
        <v>1268</v>
      </c>
      <c r="E25" s="39">
        <v>1158</v>
      </c>
      <c r="F25" s="40">
        <v>163</v>
      </c>
      <c r="G25" s="34"/>
      <c r="H25" s="41">
        <v>2182</v>
      </c>
      <c r="I25" s="38">
        <v>954</v>
      </c>
      <c r="J25" s="38">
        <v>1228</v>
      </c>
      <c r="K25" s="39">
        <v>1122</v>
      </c>
      <c r="L25" s="42">
        <v>160</v>
      </c>
      <c r="M25" s="34"/>
      <c r="N25" s="120">
        <v>98</v>
      </c>
    </row>
    <row r="26" spans="1:14" x14ac:dyDescent="0.35">
      <c r="A26" s="71" t="s">
        <v>205</v>
      </c>
      <c r="B26" s="52">
        <v>1089</v>
      </c>
      <c r="C26" s="48">
        <v>566</v>
      </c>
      <c r="D26" s="48">
        <v>523</v>
      </c>
      <c r="E26" s="49">
        <v>486</v>
      </c>
      <c r="F26" s="50">
        <v>115</v>
      </c>
      <c r="G26" s="51"/>
      <c r="H26" s="52">
        <v>1057</v>
      </c>
      <c r="I26" s="48">
        <v>551</v>
      </c>
      <c r="J26" s="48">
        <v>506</v>
      </c>
      <c r="K26" s="49">
        <v>471</v>
      </c>
      <c r="L26" s="53">
        <v>113</v>
      </c>
      <c r="M26" s="51"/>
      <c r="N26" s="121">
        <v>76</v>
      </c>
    </row>
    <row r="27" spans="1:14" x14ac:dyDescent="0.35">
      <c r="A27" s="262" t="s">
        <v>250</v>
      </c>
      <c r="B27" s="263">
        <v>830</v>
      </c>
      <c r="C27" s="264">
        <v>129</v>
      </c>
      <c r="D27" s="264">
        <v>701</v>
      </c>
      <c r="E27" s="265">
        <v>511</v>
      </c>
      <c r="F27" s="266">
        <v>100</v>
      </c>
      <c r="G27" s="74"/>
      <c r="H27" s="263">
        <v>761</v>
      </c>
      <c r="I27" s="264">
        <v>108</v>
      </c>
      <c r="J27" s="264">
        <v>653</v>
      </c>
      <c r="K27" s="265">
        <v>469</v>
      </c>
      <c r="L27" s="267">
        <v>96</v>
      </c>
      <c r="M27" s="74"/>
      <c r="N27" s="268">
        <v>110</v>
      </c>
    </row>
    <row r="28" spans="1:14" x14ac:dyDescent="0.3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x14ac:dyDescent="0.35">
      <c r="A29" s="185" t="s">
        <v>127</v>
      </c>
      <c r="N29" s="115"/>
    </row>
    <row r="30" spans="1:14" x14ac:dyDescent="0.35">
      <c r="A30" s="185" t="s">
        <v>124</v>
      </c>
      <c r="B30" s="186"/>
      <c r="C30" s="186"/>
      <c r="D30" s="186"/>
      <c r="E30" s="186"/>
      <c r="F30" s="186"/>
      <c r="G30" s="90"/>
      <c r="H30" s="90"/>
      <c r="I30" s="91"/>
      <c r="J30" s="90"/>
      <c r="K30" s="90"/>
      <c r="L30" s="90"/>
      <c r="M30" s="90"/>
      <c r="N30" s="9"/>
    </row>
    <row r="31" spans="1:14" x14ac:dyDescent="0.35">
      <c r="B31" s="187"/>
      <c r="C31" s="187"/>
      <c r="D31" s="187"/>
      <c r="E31" s="187"/>
      <c r="F31" s="187"/>
      <c r="G31" s="93"/>
      <c r="H31" s="93"/>
      <c r="I31" s="93"/>
      <c r="J31" s="93"/>
      <c r="K31" s="93"/>
      <c r="L31" s="93"/>
      <c r="M31" s="93"/>
      <c r="N31" s="9"/>
    </row>
    <row r="32" spans="1:14" s="8" customFormat="1" ht="15" customHeight="1" x14ac:dyDescent="0.35">
      <c r="A32" s="102"/>
      <c r="B32" s="102"/>
      <c r="C32" s="102"/>
      <c r="D32" s="102"/>
      <c r="E32" s="102"/>
      <c r="F32" s="105"/>
      <c r="G32" s="106"/>
      <c r="H32" s="102"/>
      <c r="I32" s="102"/>
      <c r="J32" s="102"/>
      <c r="K32" s="102"/>
      <c r="L32" s="105"/>
      <c r="M32" s="106"/>
      <c r="N32" s="94"/>
    </row>
    <row r="33" spans="1:14" s="8" customFormat="1" x14ac:dyDescent="0.35">
      <c r="A33" s="99"/>
      <c r="B33" s="99"/>
      <c r="C33" s="99"/>
      <c r="D33" s="99"/>
      <c r="E33" s="100"/>
      <c r="F33" s="100"/>
      <c r="G33" s="101"/>
      <c r="H33" s="99"/>
      <c r="I33" s="99"/>
      <c r="J33" s="99"/>
      <c r="K33" s="100"/>
      <c r="L33" s="100"/>
      <c r="M33" s="101"/>
      <c r="N33" s="102"/>
    </row>
    <row r="34" spans="1:14" s="107" customFormat="1" x14ac:dyDescent="0.35">
      <c r="A34" s="349"/>
      <c r="B34" s="349"/>
      <c r="C34" s="349"/>
      <c r="D34" s="349"/>
      <c r="E34" s="349"/>
      <c r="F34" s="349"/>
      <c r="G34" s="349"/>
      <c r="H34" s="8"/>
      <c r="I34" s="8"/>
      <c r="J34" s="8"/>
      <c r="K34" s="8"/>
      <c r="L34" s="54"/>
      <c r="M34" s="54"/>
      <c r="N34" s="102"/>
    </row>
    <row r="35" spans="1:14" s="103" customFormat="1" x14ac:dyDescent="0.25">
      <c r="A35" s="98"/>
      <c r="B35" s="99"/>
      <c r="C35" s="99"/>
      <c r="D35" s="99"/>
      <c r="E35" s="100"/>
      <c r="F35" s="100"/>
      <c r="G35" s="101"/>
      <c r="H35" s="99"/>
      <c r="I35" s="99"/>
      <c r="J35" s="99"/>
      <c r="K35" s="100"/>
      <c r="L35" s="100"/>
      <c r="M35" s="101"/>
      <c r="N35" s="1"/>
    </row>
    <row r="36" spans="1:14" s="103" customFormat="1" x14ac:dyDescent="0.35">
      <c r="A36" s="349"/>
      <c r="B36" s="349"/>
      <c r="C36" s="349"/>
      <c r="D36" s="349"/>
      <c r="E36" s="349"/>
      <c r="F36" s="349"/>
      <c r="G36" s="349"/>
      <c r="H36" s="8"/>
      <c r="I36" s="8"/>
      <c r="J36" s="8"/>
      <c r="K36" s="8"/>
      <c r="L36" s="54"/>
      <c r="M36" s="54"/>
      <c r="N36" s="1"/>
    </row>
    <row r="37" spans="1:14" s="95" customFormat="1" x14ac:dyDescent="0.35">
      <c r="A37" s="104"/>
      <c r="B37" s="102"/>
      <c r="C37" s="102"/>
      <c r="D37" s="102"/>
      <c r="E37" s="102"/>
      <c r="F37" s="105"/>
      <c r="G37" s="106"/>
      <c r="H37" s="102"/>
      <c r="I37" s="102"/>
      <c r="J37" s="102"/>
      <c r="K37" s="102"/>
      <c r="L37" s="105"/>
      <c r="M37" s="106"/>
      <c r="N37" s="8"/>
    </row>
    <row r="38" spans="1:14" s="95" customFormat="1" x14ac:dyDescent="0.35">
      <c r="A38" s="2"/>
      <c r="B38" s="115"/>
      <c r="C38" s="115"/>
      <c r="D38" s="115"/>
      <c r="E38" s="115"/>
      <c r="F38" s="115"/>
      <c r="G38" s="11"/>
      <c r="H38" s="115"/>
      <c r="I38" s="115"/>
      <c r="J38" s="115"/>
      <c r="K38" s="115"/>
      <c r="L38" s="115"/>
      <c r="M38" s="11"/>
      <c r="N38" s="8"/>
    </row>
    <row r="39" spans="1:14" s="95" customFormat="1" x14ac:dyDescent="0.35">
      <c r="A39" s="2"/>
      <c r="B39" s="115"/>
      <c r="C39" s="115"/>
      <c r="D39" s="115"/>
      <c r="E39" s="115"/>
      <c r="F39" s="115"/>
      <c r="G39" s="11"/>
      <c r="H39" s="115"/>
      <c r="I39" s="115"/>
      <c r="J39" s="115"/>
      <c r="K39" s="115"/>
      <c r="L39" s="115"/>
      <c r="M39" s="11"/>
      <c r="N39" s="8"/>
    </row>
    <row r="47" spans="1:14" x14ac:dyDescent="0.3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3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3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0" spans="1:13" x14ac:dyDescent="0.35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35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2" spans="1:13" x14ac:dyDescent="0.35">
      <c r="A52" s="8"/>
      <c r="B52" s="8"/>
      <c r="C52" s="8"/>
      <c r="D52" s="8"/>
      <c r="E52" s="8"/>
      <c r="F52" s="54"/>
      <c r="G52" s="55"/>
      <c r="H52" s="8"/>
      <c r="I52" s="8"/>
      <c r="J52" s="8"/>
      <c r="K52" s="8"/>
      <c r="L52" s="54"/>
      <c r="M52" s="55"/>
    </row>
    <row r="58" spans="1:13" x14ac:dyDescent="0.3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3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3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13" x14ac:dyDescent="0.35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35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  <row r="63" spans="1:13" x14ac:dyDescent="0.35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</row>
  </sheetData>
  <mergeCells count="6">
    <mergeCell ref="A36:G36"/>
    <mergeCell ref="B2:N2"/>
    <mergeCell ref="B3:E4"/>
    <mergeCell ref="H3:K4"/>
    <mergeCell ref="N3:N4"/>
    <mergeCell ref="A34:G3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AA119"/>
  <sheetViews>
    <sheetView showGridLines="0" zoomScale="80" zoomScaleNormal="80" zoomScaleSheetLayoutView="100" workbookViewId="0"/>
  </sheetViews>
  <sheetFormatPr defaultColWidth="9.1796875" defaultRowHeight="15.5" x14ac:dyDescent="0.35"/>
  <cols>
    <col min="1" max="1" width="29.26953125" style="2" customWidth="1"/>
    <col min="2" max="2" width="8" style="115" customWidth="1"/>
    <col min="3" max="4" width="7.453125" style="115" customWidth="1"/>
    <col min="5" max="5" width="8.7265625" style="115" customWidth="1"/>
    <col min="6" max="6" width="13.26953125" style="115" customWidth="1"/>
    <col min="7" max="7" width="1.1796875" style="11" customWidth="1"/>
    <col min="8" max="8" width="8" style="115" customWidth="1"/>
    <col min="9" max="10" width="7.453125" style="115" customWidth="1"/>
    <col min="11" max="11" width="8.7265625" style="115" customWidth="1"/>
    <col min="12" max="12" width="13.26953125" style="115" customWidth="1"/>
    <col min="13" max="13" width="1.1796875" style="11" customWidth="1"/>
    <col min="14" max="14" width="16.1796875" style="8" customWidth="1"/>
    <col min="15" max="16384" width="9.1796875" style="88"/>
  </cols>
  <sheetData>
    <row r="1" spans="1:27" s="95" customFormat="1" ht="21" customHeight="1" x14ac:dyDescent="0.25">
      <c r="A1" s="115"/>
      <c r="B1" s="115"/>
      <c r="C1" s="115"/>
      <c r="D1" s="115"/>
      <c r="E1" s="115"/>
      <c r="F1" s="115"/>
      <c r="G1" s="11"/>
      <c r="H1" s="115"/>
      <c r="I1" s="115"/>
      <c r="J1" s="115"/>
      <c r="K1" s="115"/>
      <c r="L1" s="115"/>
      <c r="M1" s="11"/>
      <c r="N1" s="1"/>
    </row>
    <row r="2" spans="1:27" s="95" customFormat="1" ht="19.5" customHeight="1" x14ac:dyDescent="0.25">
      <c r="A2" s="12" t="s">
        <v>17</v>
      </c>
      <c r="B2" s="330" t="s">
        <v>188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</row>
    <row r="3" spans="1:27" s="95" customFormat="1" ht="84" customHeight="1" x14ac:dyDescent="0.25">
      <c r="A3" s="67"/>
      <c r="B3" s="333" t="s">
        <v>19</v>
      </c>
      <c r="C3" s="334"/>
      <c r="D3" s="334"/>
      <c r="E3" s="335"/>
      <c r="F3" s="13" t="s">
        <v>24</v>
      </c>
      <c r="G3" s="14"/>
      <c r="H3" s="344" t="s">
        <v>20</v>
      </c>
      <c r="I3" s="345"/>
      <c r="J3" s="345"/>
      <c r="K3" s="346"/>
      <c r="L3" s="15" t="s">
        <v>25</v>
      </c>
      <c r="M3" s="14"/>
      <c r="N3" s="347" t="s">
        <v>125</v>
      </c>
    </row>
    <row r="4" spans="1:27" s="95" customFormat="1" ht="26.25" customHeight="1" x14ac:dyDescent="0.25">
      <c r="A4" s="67"/>
      <c r="B4" s="336"/>
      <c r="C4" s="337"/>
      <c r="D4" s="337"/>
      <c r="E4" s="338"/>
      <c r="F4" s="24" t="s">
        <v>18</v>
      </c>
      <c r="G4" s="16"/>
      <c r="H4" s="340"/>
      <c r="I4" s="337"/>
      <c r="J4" s="337"/>
      <c r="K4" s="338"/>
      <c r="L4" s="24" t="s">
        <v>18</v>
      </c>
      <c r="M4" s="16"/>
      <c r="N4" s="348"/>
    </row>
    <row r="5" spans="1:27" s="95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95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19">
        <v>52997</v>
      </c>
    </row>
    <row r="7" spans="1:27" s="95" customFormat="1" ht="18.75" customHeight="1" x14ac:dyDescent="0.25">
      <c r="A7" s="69" t="s">
        <v>0</v>
      </c>
      <c r="B7" s="30">
        <v>9797</v>
      </c>
      <c r="C7" s="26">
        <v>4821</v>
      </c>
      <c r="D7" s="26">
        <v>4975</v>
      </c>
      <c r="E7" s="32">
        <v>4826</v>
      </c>
      <c r="F7" s="33">
        <v>313</v>
      </c>
      <c r="G7" s="34"/>
      <c r="H7" s="30">
        <v>9171</v>
      </c>
      <c r="I7" s="26">
        <v>4548</v>
      </c>
      <c r="J7" s="26">
        <v>4624</v>
      </c>
      <c r="K7" s="32">
        <v>4501</v>
      </c>
      <c r="L7" s="31">
        <v>305</v>
      </c>
      <c r="M7" s="34"/>
      <c r="N7" s="119">
        <v>1411</v>
      </c>
    </row>
    <row r="8" spans="1:27" s="95" customFormat="1" ht="18.75" customHeight="1" x14ac:dyDescent="0.25">
      <c r="A8" s="69" t="s">
        <v>1</v>
      </c>
      <c r="B8" s="30">
        <v>16350</v>
      </c>
      <c r="C8" s="26">
        <v>6767</v>
      </c>
      <c r="D8" s="26">
        <v>9583</v>
      </c>
      <c r="E8" s="32">
        <v>8828</v>
      </c>
      <c r="F8" s="33">
        <v>373</v>
      </c>
      <c r="G8" s="34"/>
      <c r="H8" s="30">
        <v>15767</v>
      </c>
      <c r="I8" s="26">
        <v>6511</v>
      </c>
      <c r="J8" s="26">
        <v>9256</v>
      </c>
      <c r="K8" s="32">
        <v>8506</v>
      </c>
      <c r="L8" s="31">
        <v>369</v>
      </c>
      <c r="M8" s="34"/>
      <c r="N8" s="119">
        <v>1728</v>
      </c>
    </row>
    <row r="9" spans="1:27" s="95" customFormat="1" ht="18.75" customHeight="1" x14ac:dyDescent="0.35">
      <c r="A9" s="69" t="s">
        <v>15</v>
      </c>
      <c r="B9" s="30">
        <f>SUM(B11:B33)</f>
        <v>16574</v>
      </c>
      <c r="C9" s="26">
        <f>SUM(C11:C33)</f>
        <v>7975</v>
      </c>
      <c r="D9" s="26">
        <f>SUM(D11:D33)</f>
        <v>8595</v>
      </c>
      <c r="E9" s="32">
        <f>SUM(E11:E33)</f>
        <v>8394</v>
      </c>
      <c r="F9" s="33"/>
      <c r="G9" s="34"/>
      <c r="H9" s="30">
        <f>SUM(H11:H33)</f>
        <v>14784</v>
      </c>
      <c r="I9" s="26">
        <f>SUM(I11:I33)</f>
        <v>7193</v>
      </c>
      <c r="J9" s="26">
        <f>SUM(J11:J33)</f>
        <v>7590</v>
      </c>
      <c r="K9" s="32">
        <f>SUM(K11:K33)</f>
        <v>7473</v>
      </c>
      <c r="L9" s="31"/>
      <c r="M9" s="34"/>
      <c r="N9" s="119">
        <f>SUM(N11:N33)</f>
        <v>2566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s="95" customFormat="1" ht="14.6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x14ac:dyDescent="0.35">
      <c r="A11" s="70" t="s">
        <v>140</v>
      </c>
      <c r="B11" s="41">
        <v>338</v>
      </c>
      <c r="C11" s="38">
        <v>151</v>
      </c>
      <c r="D11" s="38">
        <v>187</v>
      </c>
      <c r="E11" s="39">
        <v>179</v>
      </c>
      <c r="F11" s="40">
        <v>64</v>
      </c>
      <c r="G11" s="34"/>
      <c r="H11" s="41">
        <v>294</v>
      </c>
      <c r="I11" s="38">
        <v>138</v>
      </c>
      <c r="J11" s="38">
        <v>156</v>
      </c>
      <c r="K11" s="39">
        <v>160</v>
      </c>
      <c r="L11" s="42">
        <v>60</v>
      </c>
      <c r="M11" s="34"/>
      <c r="N11" s="120">
        <v>60</v>
      </c>
    </row>
    <row r="12" spans="1:27" x14ac:dyDescent="0.35">
      <c r="A12" s="72" t="s">
        <v>163</v>
      </c>
      <c r="B12" s="46">
        <v>424</v>
      </c>
      <c r="C12" s="43">
        <v>38</v>
      </c>
      <c r="D12" s="43">
        <v>385</v>
      </c>
      <c r="E12" s="44">
        <v>302</v>
      </c>
      <c r="F12" s="45">
        <v>72</v>
      </c>
      <c r="G12" s="34"/>
      <c r="H12" s="46">
        <v>393</v>
      </c>
      <c r="I12" s="43">
        <v>30</v>
      </c>
      <c r="J12" s="43">
        <v>363</v>
      </c>
      <c r="K12" s="44">
        <v>285</v>
      </c>
      <c r="L12" s="47">
        <v>69</v>
      </c>
      <c r="M12" s="34"/>
      <c r="N12" s="123">
        <v>47</v>
      </c>
    </row>
    <row r="13" spans="1:27" x14ac:dyDescent="0.35">
      <c r="A13" s="70" t="s">
        <v>164</v>
      </c>
      <c r="B13" s="41">
        <v>464</v>
      </c>
      <c r="C13" s="38">
        <v>397</v>
      </c>
      <c r="D13" s="38">
        <v>67</v>
      </c>
      <c r="E13" s="39">
        <v>161</v>
      </c>
      <c r="F13" s="40">
        <v>75</v>
      </c>
      <c r="G13" s="34"/>
      <c r="H13" s="41">
        <v>418</v>
      </c>
      <c r="I13" s="38">
        <v>364</v>
      </c>
      <c r="J13" s="38">
        <v>53</v>
      </c>
      <c r="K13" s="39">
        <v>139</v>
      </c>
      <c r="L13" s="42">
        <v>71</v>
      </c>
      <c r="M13" s="34"/>
      <c r="N13" s="120">
        <v>64</v>
      </c>
    </row>
    <row r="14" spans="1:27" x14ac:dyDescent="0.35">
      <c r="A14" s="71" t="s">
        <v>165</v>
      </c>
      <c r="B14" s="46">
        <v>636</v>
      </c>
      <c r="C14" s="43">
        <v>308</v>
      </c>
      <c r="D14" s="43">
        <v>328</v>
      </c>
      <c r="E14" s="49">
        <v>335</v>
      </c>
      <c r="F14" s="50">
        <v>88</v>
      </c>
      <c r="G14" s="51"/>
      <c r="H14" s="46">
        <v>580</v>
      </c>
      <c r="I14" s="43">
        <v>274</v>
      </c>
      <c r="J14" s="43">
        <v>306</v>
      </c>
      <c r="K14" s="49">
        <v>304</v>
      </c>
      <c r="L14" s="53">
        <v>84</v>
      </c>
      <c r="M14" s="51"/>
      <c r="N14" s="121">
        <v>72</v>
      </c>
    </row>
    <row r="15" spans="1:27" x14ac:dyDescent="0.35">
      <c r="A15" s="70" t="s">
        <v>166</v>
      </c>
      <c r="B15" s="41">
        <v>198</v>
      </c>
      <c r="C15" s="38">
        <v>135</v>
      </c>
      <c r="D15" s="38">
        <v>63</v>
      </c>
      <c r="E15" s="39">
        <v>74</v>
      </c>
      <c r="F15" s="40">
        <v>49</v>
      </c>
      <c r="G15" s="34"/>
      <c r="H15" s="41">
        <v>156</v>
      </c>
      <c r="I15" s="38">
        <v>112</v>
      </c>
      <c r="J15" s="38">
        <v>44</v>
      </c>
      <c r="K15" s="39">
        <v>58</v>
      </c>
      <c r="L15" s="42">
        <v>44</v>
      </c>
      <c r="M15" s="34"/>
      <c r="N15" s="120">
        <v>55</v>
      </c>
    </row>
    <row r="16" spans="1:27" x14ac:dyDescent="0.35">
      <c r="A16" s="72" t="s">
        <v>167</v>
      </c>
      <c r="B16" s="46">
        <v>633</v>
      </c>
      <c r="C16" s="43">
        <v>155</v>
      </c>
      <c r="D16" s="43">
        <v>478</v>
      </c>
      <c r="E16" s="44">
        <v>455</v>
      </c>
      <c r="F16" s="45">
        <v>88</v>
      </c>
      <c r="G16" s="34"/>
      <c r="H16" s="46">
        <v>578</v>
      </c>
      <c r="I16" s="43">
        <v>136</v>
      </c>
      <c r="J16" s="43">
        <v>442</v>
      </c>
      <c r="K16" s="44">
        <v>429</v>
      </c>
      <c r="L16" s="47">
        <v>84</v>
      </c>
      <c r="M16" s="34"/>
      <c r="N16" s="123">
        <v>82</v>
      </c>
    </row>
    <row r="17" spans="1:14" x14ac:dyDescent="0.35">
      <c r="A17" s="70" t="s">
        <v>168</v>
      </c>
      <c r="B17" s="41">
        <v>97</v>
      </c>
      <c r="C17" s="38">
        <v>59</v>
      </c>
      <c r="D17" s="38">
        <v>38</v>
      </c>
      <c r="E17" s="39">
        <v>48</v>
      </c>
      <c r="F17" s="40">
        <v>34</v>
      </c>
      <c r="G17" s="34"/>
      <c r="H17" s="41">
        <v>71</v>
      </c>
      <c r="I17" s="38">
        <v>42</v>
      </c>
      <c r="J17" s="38">
        <v>30</v>
      </c>
      <c r="K17" s="39">
        <v>41</v>
      </c>
      <c r="L17" s="42">
        <v>30</v>
      </c>
      <c r="M17" s="34"/>
      <c r="N17" s="120">
        <v>36</v>
      </c>
    </row>
    <row r="18" spans="1:14" x14ac:dyDescent="0.35">
      <c r="A18" s="72" t="s">
        <v>169</v>
      </c>
      <c r="B18" s="46">
        <v>799</v>
      </c>
      <c r="C18" s="43">
        <v>232</v>
      </c>
      <c r="D18" s="43">
        <v>567</v>
      </c>
      <c r="E18" s="44">
        <v>533</v>
      </c>
      <c r="F18" s="45">
        <v>98</v>
      </c>
      <c r="G18" s="34"/>
      <c r="H18" s="46">
        <v>750</v>
      </c>
      <c r="I18" s="43">
        <v>211</v>
      </c>
      <c r="J18" s="43">
        <v>538</v>
      </c>
      <c r="K18" s="44">
        <v>497</v>
      </c>
      <c r="L18" s="47">
        <v>95</v>
      </c>
      <c r="M18" s="34"/>
      <c r="N18" s="123">
        <v>79</v>
      </c>
    </row>
    <row r="19" spans="1:14" x14ac:dyDescent="0.35">
      <c r="A19" s="70" t="s">
        <v>170</v>
      </c>
      <c r="B19" s="41">
        <v>542</v>
      </c>
      <c r="C19" s="38">
        <v>91</v>
      </c>
      <c r="D19" s="38">
        <v>451</v>
      </c>
      <c r="E19" s="39">
        <v>285</v>
      </c>
      <c r="F19" s="40">
        <v>81</v>
      </c>
      <c r="G19" s="34"/>
      <c r="H19" s="41">
        <v>457</v>
      </c>
      <c r="I19" s="38">
        <v>74</v>
      </c>
      <c r="J19" s="38">
        <v>383</v>
      </c>
      <c r="K19" s="39">
        <v>245</v>
      </c>
      <c r="L19" s="42">
        <v>75</v>
      </c>
      <c r="M19" s="34"/>
      <c r="N19" s="120">
        <v>111</v>
      </c>
    </row>
    <row r="20" spans="1:14" x14ac:dyDescent="0.35">
      <c r="A20" s="72" t="s">
        <v>171</v>
      </c>
      <c r="B20" s="46">
        <v>769</v>
      </c>
      <c r="C20" s="43">
        <v>187</v>
      </c>
      <c r="D20" s="43">
        <v>581</v>
      </c>
      <c r="E20" s="44">
        <v>529</v>
      </c>
      <c r="F20" s="45">
        <v>97</v>
      </c>
      <c r="G20" s="34"/>
      <c r="H20" s="46">
        <v>678</v>
      </c>
      <c r="I20" s="43">
        <v>156</v>
      </c>
      <c r="J20" s="43">
        <v>521</v>
      </c>
      <c r="K20" s="44">
        <v>472</v>
      </c>
      <c r="L20" s="47">
        <v>91</v>
      </c>
      <c r="M20" s="34"/>
      <c r="N20" s="123">
        <v>118</v>
      </c>
    </row>
    <row r="21" spans="1:14" x14ac:dyDescent="0.35">
      <c r="A21" s="70" t="s">
        <v>172</v>
      </c>
      <c r="B21" s="41">
        <v>322</v>
      </c>
      <c r="C21" s="38">
        <v>121</v>
      </c>
      <c r="D21" s="38">
        <v>200</v>
      </c>
      <c r="E21" s="39">
        <v>187</v>
      </c>
      <c r="F21" s="40">
        <v>63</v>
      </c>
      <c r="G21" s="34"/>
      <c r="H21" s="41">
        <v>291</v>
      </c>
      <c r="I21" s="38">
        <v>112</v>
      </c>
      <c r="J21" s="38">
        <v>179</v>
      </c>
      <c r="K21" s="39">
        <v>162</v>
      </c>
      <c r="L21" s="42">
        <v>60</v>
      </c>
      <c r="M21" s="34"/>
      <c r="N21" s="120">
        <v>59</v>
      </c>
    </row>
    <row r="22" spans="1:14" x14ac:dyDescent="0.35">
      <c r="A22" s="72" t="s">
        <v>173</v>
      </c>
      <c r="B22" s="46">
        <v>199</v>
      </c>
      <c r="C22" s="43">
        <v>65</v>
      </c>
      <c r="D22" s="43">
        <v>133</v>
      </c>
      <c r="E22" s="44">
        <v>110</v>
      </c>
      <c r="F22" s="45">
        <v>49</v>
      </c>
      <c r="G22" s="34"/>
      <c r="H22" s="46">
        <v>154</v>
      </c>
      <c r="I22" s="43">
        <v>49</v>
      </c>
      <c r="J22" s="43">
        <v>105</v>
      </c>
      <c r="K22" s="44">
        <v>93</v>
      </c>
      <c r="L22" s="47">
        <v>43</v>
      </c>
      <c r="M22" s="34"/>
      <c r="N22" s="123">
        <v>57</v>
      </c>
    </row>
    <row r="23" spans="1:14" x14ac:dyDescent="0.35">
      <c r="A23" s="70" t="s">
        <v>174</v>
      </c>
      <c r="B23" s="41">
        <v>3178</v>
      </c>
      <c r="C23" s="38">
        <v>1690</v>
      </c>
      <c r="D23" s="38">
        <v>1488</v>
      </c>
      <c r="E23" s="39">
        <v>1424</v>
      </c>
      <c r="F23" s="40">
        <v>192</v>
      </c>
      <c r="G23" s="34"/>
      <c r="H23" s="41">
        <v>2982</v>
      </c>
      <c r="I23" s="38">
        <v>1586</v>
      </c>
      <c r="J23" s="38">
        <v>1397</v>
      </c>
      <c r="K23" s="39">
        <v>1329</v>
      </c>
      <c r="L23" s="42">
        <v>186</v>
      </c>
      <c r="M23" s="34"/>
      <c r="N23" s="120">
        <v>325</v>
      </c>
    </row>
    <row r="24" spans="1:14" x14ac:dyDescent="0.35">
      <c r="A24" s="72" t="s">
        <v>189</v>
      </c>
      <c r="B24" s="46">
        <v>386</v>
      </c>
      <c r="C24" s="43">
        <v>341</v>
      </c>
      <c r="D24" s="43">
        <v>45</v>
      </c>
      <c r="E24" s="44">
        <v>145</v>
      </c>
      <c r="F24" s="45">
        <v>69</v>
      </c>
      <c r="G24" s="34"/>
      <c r="H24" s="46">
        <v>347</v>
      </c>
      <c r="I24" s="43">
        <v>318</v>
      </c>
      <c r="J24" s="43">
        <v>28</v>
      </c>
      <c r="K24" s="44">
        <v>124</v>
      </c>
      <c r="L24" s="47">
        <v>65</v>
      </c>
      <c r="M24" s="34"/>
      <c r="N24" s="123">
        <v>53</v>
      </c>
    </row>
    <row r="25" spans="1:14" x14ac:dyDescent="0.35">
      <c r="A25" s="70" t="s">
        <v>190</v>
      </c>
      <c r="B25" s="41">
        <v>562</v>
      </c>
      <c r="C25" s="38">
        <v>163</v>
      </c>
      <c r="D25" s="38">
        <v>399</v>
      </c>
      <c r="E25" s="39">
        <v>388</v>
      </c>
      <c r="F25" s="40">
        <v>83</v>
      </c>
      <c r="G25" s="34"/>
      <c r="H25" s="41">
        <v>500</v>
      </c>
      <c r="I25" s="38">
        <v>118</v>
      </c>
      <c r="J25" s="38">
        <v>382</v>
      </c>
      <c r="K25" s="39">
        <v>363</v>
      </c>
      <c r="L25" s="42">
        <v>78</v>
      </c>
      <c r="M25" s="34"/>
      <c r="N25" s="120">
        <v>90</v>
      </c>
    </row>
    <row r="26" spans="1:14" x14ac:dyDescent="0.35">
      <c r="A26" s="72" t="s">
        <v>191</v>
      </c>
      <c r="B26" s="46">
        <v>996</v>
      </c>
      <c r="C26" s="43">
        <v>277</v>
      </c>
      <c r="D26" s="43">
        <v>719</v>
      </c>
      <c r="E26" s="44">
        <v>621</v>
      </c>
      <c r="F26" s="45">
        <v>110</v>
      </c>
      <c r="G26" s="34"/>
      <c r="H26" s="46">
        <v>651</v>
      </c>
      <c r="I26" s="43">
        <v>162</v>
      </c>
      <c r="J26" s="43">
        <v>490</v>
      </c>
      <c r="K26" s="44">
        <v>426</v>
      </c>
      <c r="L26" s="47">
        <v>89</v>
      </c>
      <c r="M26" s="34"/>
      <c r="N26" s="123">
        <v>425</v>
      </c>
    </row>
    <row r="27" spans="1:14" x14ac:dyDescent="0.35">
      <c r="A27" s="70" t="s">
        <v>192</v>
      </c>
      <c r="B27" s="41">
        <v>453</v>
      </c>
      <c r="C27" s="38">
        <v>58</v>
      </c>
      <c r="D27" s="38">
        <v>394</v>
      </c>
      <c r="E27" s="39">
        <v>287</v>
      </c>
      <c r="F27" s="40">
        <v>74</v>
      </c>
      <c r="G27" s="34"/>
      <c r="H27" s="41">
        <v>399</v>
      </c>
      <c r="I27" s="38">
        <v>45</v>
      </c>
      <c r="J27" s="38">
        <v>354</v>
      </c>
      <c r="K27" s="39">
        <v>251</v>
      </c>
      <c r="L27" s="42">
        <v>70</v>
      </c>
      <c r="M27" s="34"/>
      <c r="N27" s="120">
        <v>84</v>
      </c>
    </row>
    <row r="28" spans="1:14" x14ac:dyDescent="0.35">
      <c r="A28" s="72" t="s">
        <v>193</v>
      </c>
      <c r="B28" s="46">
        <v>329</v>
      </c>
      <c r="C28" s="43">
        <v>59</v>
      </c>
      <c r="D28" s="43">
        <v>270</v>
      </c>
      <c r="E28" s="44">
        <v>197</v>
      </c>
      <c r="F28" s="45">
        <v>63</v>
      </c>
      <c r="G28" s="34"/>
      <c r="H28" s="46">
        <v>265</v>
      </c>
      <c r="I28" s="43">
        <v>50</v>
      </c>
      <c r="J28" s="43">
        <v>215</v>
      </c>
      <c r="K28" s="44">
        <v>160</v>
      </c>
      <c r="L28" s="47">
        <v>57</v>
      </c>
      <c r="M28" s="34"/>
      <c r="N28" s="123">
        <v>76</v>
      </c>
    </row>
    <row r="29" spans="1:14" x14ac:dyDescent="0.35">
      <c r="A29" s="70" t="s">
        <v>194</v>
      </c>
      <c r="B29" s="41">
        <v>1352</v>
      </c>
      <c r="C29" s="38">
        <v>725</v>
      </c>
      <c r="D29" s="38">
        <v>627</v>
      </c>
      <c r="E29" s="39">
        <v>623</v>
      </c>
      <c r="F29" s="40">
        <v>127</v>
      </c>
      <c r="G29" s="34"/>
      <c r="H29" s="41">
        <v>1207</v>
      </c>
      <c r="I29" s="38">
        <v>641</v>
      </c>
      <c r="J29" s="38">
        <v>566</v>
      </c>
      <c r="K29" s="39">
        <v>562</v>
      </c>
      <c r="L29" s="42">
        <v>120</v>
      </c>
      <c r="M29" s="34"/>
      <c r="N29" s="120">
        <v>226</v>
      </c>
    </row>
    <row r="30" spans="1:14" x14ac:dyDescent="0.35">
      <c r="A30" s="72" t="s">
        <v>195</v>
      </c>
      <c r="B30" s="46">
        <v>260</v>
      </c>
      <c r="C30" s="43">
        <v>60</v>
      </c>
      <c r="D30" s="43">
        <v>200</v>
      </c>
      <c r="E30" s="44">
        <v>149</v>
      </c>
      <c r="F30" s="45">
        <v>56</v>
      </c>
      <c r="G30" s="34"/>
      <c r="H30" s="46">
        <v>217</v>
      </c>
      <c r="I30" s="43">
        <v>44</v>
      </c>
      <c r="J30" s="43">
        <v>173</v>
      </c>
      <c r="K30" s="44">
        <v>133</v>
      </c>
      <c r="L30" s="47">
        <v>52</v>
      </c>
      <c r="M30" s="34"/>
      <c r="N30" s="123">
        <v>64</v>
      </c>
    </row>
    <row r="31" spans="1:14" x14ac:dyDescent="0.35">
      <c r="A31" s="70" t="s">
        <v>196</v>
      </c>
      <c r="B31" s="41">
        <v>1791</v>
      </c>
      <c r="C31" s="38">
        <v>1495</v>
      </c>
      <c r="D31" s="38">
        <v>296</v>
      </c>
      <c r="E31" s="39">
        <v>639</v>
      </c>
      <c r="F31" s="40">
        <v>146</v>
      </c>
      <c r="G31" s="34"/>
      <c r="H31" s="41">
        <v>1697</v>
      </c>
      <c r="I31" s="38">
        <v>1428</v>
      </c>
      <c r="J31" s="38">
        <v>269</v>
      </c>
      <c r="K31" s="39">
        <v>593</v>
      </c>
      <c r="L31" s="42">
        <v>142</v>
      </c>
      <c r="M31" s="34"/>
      <c r="N31" s="120">
        <v>153</v>
      </c>
    </row>
    <row r="32" spans="1:14" x14ac:dyDescent="0.35">
      <c r="A32" s="72" t="s">
        <v>197</v>
      </c>
      <c r="B32" s="46">
        <v>643</v>
      </c>
      <c r="C32" s="43">
        <v>147</v>
      </c>
      <c r="D32" s="43">
        <v>497</v>
      </c>
      <c r="E32" s="44">
        <v>319</v>
      </c>
      <c r="F32" s="45">
        <v>88</v>
      </c>
      <c r="G32" s="34"/>
      <c r="H32" s="46">
        <v>558</v>
      </c>
      <c r="I32" s="43">
        <v>128</v>
      </c>
      <c r="J32" s="43">
        <v>430</v>
      </c>
      <c r="K32" s="44">
        <v>270</v>
      </c>
      <c r="L32" s="47">
        <v>82</v>
      </c>
      <c r="M32" s="34"/>
      <c r="N32" s="123">
        <v>128</v>
      </c>
    </row>
    <row r="33" spans="1:14" x14ac:dyDescent="0.35">
      <c r="A33" s="262" t="s">
        <v>198</v>
      </c>
      <c r="B33" s="263">
        <v>1203</v>
      </c>
      <c r="C33" s="264">
        <v>1021</v>
      </c>
      <c r="D33" s="264">
        <v>182</v>
      </c>
      <c r="E33" s="265">
        <v>404</v>
      </c>
      <c r="F33" s="266">
        <v>120</v>
      </c>
      <c r="G33" s="74"/>
      <c r="H33" s="263">
        <v>1141</v>
      </c>
      <c r="I33" s="264">
        <v>975</v>
      </c>
      <c r="J33" s="264">
        <v>166</v>
      </c>
      <c r="K33" s="265">
        <v>377</v>
      </c>
      <c r="L33" s="267">
        <v>117</v>
      </c>
      <c r="M33" s="74"/>
      <c r="N33" s="268">
        <v>102</v>
      </c>
    </row>
    <row r="34" spans="1:14" x14ac:dyDescent="0.3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1:14" x14ac:dyDescent="0.35">
      <c r="A35" s="185" t="s">
        <v>127</v>
      </c>
      <c r="N35" s="115"/>
    </row>
    <row r="36" spans="1:14" s="94" customFormat="1" ht="19.5" customHeight="1" x14ac:dyDescent="0.25">
      <c r="A36" s="185"/>
      <c r="B36" s="187"/>
      <c r="C36" s="187"/>
      <c r="D36" s="187"/>
      <c r="E36" s="187"/>
      <c r="F36" s="187"/>
      <c r="G36" s="187"/>
      <c r="H36" s="187"/>
      <c r="I36" s="187"/>
      <c r="J36" s="93"/>
      <c r="K36" s="93"/>
      <c r="L36" s="93"/>
      <c r="M36" s="93"/>
      <c r="N36" s="9"/>
    </row>
    <row r="37" spans="1:14" s="95" customFormat="1" ht="30.75" customHeight="1" x14ac:dyDescent="0.35">
      <c r="A37" s="3"/>
      <c r="B37" s="116"/>
      <c r="C37" s="116"/>
      <c r="D37" s="116"/>
      <c r="E37" s="116"/>
      <c r="F37" s="116"/>
      <c r="G37" s="116"/>
      <c r="H37" s="3"/>
      <c r="I37" s="10"/>
      <c r="J37" s="6"/>
      <c r="K37" s="116"/>
      <c r="L37" s="7"/>
      <c r="M37" s="116"/>
      <c r="N37" s="8"/>
    </row>
    <row r="38" spans="1:14" s="95" customFormat="1" ht="15" customHeight="1" x14ac:dyDescent="0.35">
      <c r="A38" s="97"/>
      <c r="B38" s="115"/>
      <c r="C38" s="115"/>
      <c r="D38" s="115"/>
      <c r="E38" s="115"/>
      <c r="F38" s="115"/>
      <c r="G38" s="115"/>
      <c r="H38" s="2"/>
      <c r="I38" s="9"/>
      <c r="J38" s="1"/>
      <c r="K38" s="115"/>
      <c r="L38" s="4"/>
      <c r="M38" s="115"/>
      <c r="N38" s="8"/>
    </row>
    <row r="39" spans="1:14" ht="15" customHeight="1" x14ac:dyDescent="0.35">
      <c r="A39" s="97"/>
      <c r="G39" s="115"/>
      <c r="H39" s="2"/>
      <c r="I39" s="9"/>
      <c r="J39" s="1"/>
      <c r="L39" s="4"/>
      <c r="M39" s="115"/>
    </row>
    <row r="40" spans="1:14" ht="15" customHeight="1" x14ac:dyDescent="0.35"/>
    <row r="41" spans="1:14" ht="15" customHeight="1" x14ac:dyDescent="0.35"/>
    <row r="42" spans="1:14" ht="15" customHeight="1" x14ac:dyDescent="0.35"/>
    <row r="43" spans="1:14" ht="15" customHeight="1" x14ac:dyDescent="0.3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</row>
    <row r="44" spans="1:14" ht="15" customHeight="1" x14ac:dyDescent="0.3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</row>
    <row r="45" spans="1:14" ht="15" customHeight="1" x14ac:dyDescent="0.3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ht="26.25" customHeight="1" x14ac:dyDescent="0.3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5" customFormat="1" ht="15" customHeight="1" x14ac:dyDescent="0.25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  <c r="N47" s="1"/>
    </row>
    <row r="48" spans="1:14" s="95" customFormat="1" ht="3.75" customHeight="1" x14ac:dyDescent="0.25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4" s="95" customFormat="1" ht="15" customHeight="1" x14ac:dyDescent="0.25">
      <c r="A49" s="2"/>
      <c r="B49" s="115"/>
      <c r="C49" s="115"/>
      <c r="D49" s="115"/>
      <c r="E49" s="115"/>
      <c r="F49" s="115"/>
      <c r="G49" s="11"/>
      <c r="H49" s="115"/>
      <c r="I49" s="115"/>
      <c r="J49" s="115"/>
      <c r="K49" s="115"/>
      <c r="L49" s="115"/>
      <c r="M49" s="11"/>
      <c r="N49" s="1"/>
    </row>
    <row r="50" spans="1:14" s="95" customFormat="1" ht="15" customHeight="1" x14ac:dyDescent="0.25">
      <c r="A50" s="2"/>
      <c r="B50" s="115"/>
      <c r="C50" s="115"/>
      <c r="D50" s="115"/>
      <c r="E50" s="115"/>
      <c r="F50" s="115"/>
      <c r="G50" s="11"/>
      <c r="H50" s="115"/>
      <c r="I50" s="115"/>
      <c r="J50" s="115"/>
      <c r="K50" s="115"/>
      <c r="L50" s="115"/>
      <c r="M50" s="11"/>
      <c r="N50" s="1"/>
    </row>
    <row r="51" spans="1:14" s="95" customFormat="1" ht="29.25" customHeight="1" x14ac:dyDescent="0.25">
      <c r="A51" s="2"/>
      <c r="B51" s="115"/>
      <c r="C51" s="115"/>
      <c r="D51" s="115"/>
      <c r="E51" s="115"/>
      <c r="F51" s="115"/>
      <c r="G51" s="11"/>
      <c r="H51" s="115"/>
      <c r="I51" s="115"/>
      <c r="J51" s="115"/>
      <c r="K51" s="115"/>
      <c r="L51" s="115"/>
      <c r="M51" s="11"/>
      <c r="N51" s="1"/>
    </row>
    <row r="52" spans="1:14" s="95" customFormat="1" ht="18.75" customHeight="1" x14ac:dyDescent="0.25">
      <c r="A52" s="2"/>
      <c r="B52" s="115"/>
      <c r="C52" s="115"/>
      <c r="D52" s="115"/>
      <c r="E52" s="115"/>
      <c r="F52" s="115"/>
      <c r="G52" s="11"/>
      <c r="H52" s="115"/>
      <c r="I52" s="115"/>
      <c r="J52" s="115"/>
      <c r="K52" s="115"/>
      <c r="L52" s="115"/>
      <c r="M52" s="11"/>
      <c r="N52" s="1"/>
    </row>
    <row r="53" spans="1:14" s="95" customFormat="1" ht="18.75" customHeight="1" x14ac:dyDescent="0.25">
      <c r="A53" s="2"/>
      <c r="B53" s="115"/>
      <c r="C53" s="115"/>
      <c r="D53" s="115"/>
      <c r="E53" s="115"/>
      <c r="F53" s="115"/>
      <c r="G53" s="11"/>
      <c r="H53" s="115"/>
      <c r="I53" s="115"/>
      <c r="J53" s="115"/>
      <c r="K53" s="115"/>
      <c r="L53" s="115"/>
      <c r="M53" s="11"/>
      <c r="N53" s="1"/>
    </row>
    <row r="54" spans="1:14" s="95" customFormat="1" x14ac:dyDescent="0.25">
      <c r="A54" s="2"/>
      <c r="B54" s="115"/>
      <c r="C54" s="115"/>
      <c r="D54" s="115"/>
      <c r="E54" s="115"/>
      <c r="F54" s="115"/>
      <c r="G54" s="11"/>
      <c r="H54" s="115"/>
      <c r="I54" s="115"/>
      <c r="J54" s="115"/>
      <c r="K54" s="115"/>
      <c r="L54" s="115"/>
      <c r="M54" s="11"/>
      <c r="N54" s="1"/>
    </row>
    <row r="55" spans="1:14" s="95" customFormat="1" ht="18.75" customHeight="1" x14ac:dyDescent="0.25">
      <c r="A55" s="2"/>
      <c r="B55" s="115"/>
      <c r="C55" s="115"/>
      <c r="D55" s="115"/>
      <c r="E55" s="115"/>
      <c r="F55" s="115"/>
      <c r="G55" s="11"/>
      <c r="H55" s="115"/>
      <c r="I55" s="115"/>
      <c r="J55" s="115"/>
      <c r="K55" s="115"/>
      <c r="L55" s="115"/>
      <c r="M55" s="11"/>
      <c r="N55" s="1"/>
    </row>
    <row r="56" spans="1:14" s="95" customFormat="1" ht="18.75" customHeight="1" x14ac:dyDescent="0.35">
      <c r="A56" s="2"/>
      <c r="B56" s="115"/>
      <c r="C56" s="115"/>
      <c r="D56" s="115"/>
      <c r="E56" s="115"/>
      <c r="F56" s="115"/>
      <c r="G56" s="11"/>
      <c r="H56" s="115"/>
      <c r="I56" s="115"/>
      <c r="J56" s="115"/>
      <c r="K56" s="115"/>
      <c r="L56" s="115"/>
      <c r="M56" s="11"/>
      <c r="N56" s="8"/>
    </row>
    <row r="57" spans="1:14" s="95" customFormat="1" ht="14.65" customHeight="1" x14ac:dyDescent="0.35">
      <c r="A57" s="2"/>
      <c r="B57" s="115"/>
      <c r="C57" s="115"/>
      <c r="D57" s="115"/>
      <c r="E57" s="115"/>
      <c r="F57" s="115"/>
      <c r="G57" s="11"/>
      <c r="H57" s="115"/>
      <c r="I57" s="115"/>
      <c r="J57" s="115"/>
      <c r="K57" s="115"/>
      <c r="L57" s="115"/>
      <c r="M57" s="11"/>
      <c r="N57" s="8"/>
    </row>
    <row r="67" spans="1:14" x14ac:dyDescent="0.35">
      <c r="N67" s="1"/>
    </row>
    <row r="68" spans="1:14" x14ac:dyDescent="0.35">
      <c r="N68" s="1"/>
    </row>
    <row r="69" spans="1:14" s="95" customFormat="1" ht="21" customHeight="1" x14ac:dyDescent="0.25">
      <c r="A69" s="2"/>
      <c r="B69" s="115"/>
      <c r="C69" s="115"/>
      <c r="D69" s="115"/>
      <c r="E69" s="115"/>
      <c r="F69" s="115"/>
      <c r="G69" s="11"/>
      <c r="H69" s="115"/>
      <c r="I69" s="115"/>
      <c r="J69" s="115"/>
      <c r="K69" s="115"/>
      <c r="L69" s="115"/>
      <c r="M69" s="11"/>
      <c r="N69" s="1"/>
    </row>
    <row r="70" spans="1:14" s="95" customFormat="1" ht="19.5" customHeight="1" x14ac:dyDescent="0.25">
      <c r="A70" s="2"/>
      <c r="B70" s="115"/>
      <c r="C70" s="115"/>
      <c r="D70" s="115"/>
      <c r="E70" s="115"/>
      <c r="F70" s="115"/>
      <c r="G70" s="11"/>
      <c r="H70" s="115"/>
      <c r="I70" s="115"/>
      <c r="J70" s="115"/>
      <c r="K70" s="115"/>
      <c r="L70" s="115"/>
      <c r="M70" s="11"/>
      <c r="N70" s="1"/>
    </row>
    <row r="71" spans="1:14" s="95" customFormat="1" ht="84" customHeight="1" x14ac:dyDescent="0.25">
      <c r="A71" s="2"/>
      <c r="B71" s="115"/>
      <c r="C71" s="115"/>
      <c r="D71" s="115"/>
      <c r="E71" s="115"/>
      <c r="F71" s="115"/>
      <c r="G71" s="11"/>
      <c r="H71" s="115"/>
      <c r="I71" s="115"/>
      <c r="J71" s="115"/>
      <c r="K71" s="115"/>
      <c r="L71" s="115"/>
      <c r="M71" s="11"/>
      <c r="N71" s="1"/>
    </row>
    <row r="72" spans="1:14" s="95" customFormat="1" ht="26.25" customHeight="1" x14ac:dyDescent="0.25">
      <c r="A72" s="2"/>
      <c r="B72" s="115"/>
      <c r="C72" s="115"/>
      <c r="D72" s="115"/>
      <c r="E72" s="115"/>
      <c r="F72" s="115"/>
      <c r="G72" s="11"/>
      <c r="H72" s="115"/>
      <c r="I72" s="115"/>
      <c r="J72" s="115"/>
      <c r="K72" s="115"/>
      <c r="L72" s="115"/>
      <c r="M72" s="11"/>
      <c r="N72" s="1"/>
    </row>
    <row r="73" spans="1:14" s="95" customFormat="1" ht="29.25" customHeight="1" x14ac:dyDescent="0.25">
      <c r="A73" s="2"/>
      <c r="B73" s="115"/>
      <c r="C73" s="115"/>
      <c r="D73" s="115"/>
      <c r="E73" s="115"/>
      <c r="F73" s="115"/>
      <c r="G73" s="11"/>
      <c r="H73" s="115"/>
      <c r="I73" s="115"/>
      <c r="J73" s="115"/>
      <c r="K73" s="115"/>
      <c r="L73" s="115"/>
      <c r="M73" s="11"/>
      <c r="N73" s="1"/>
    </row>
    <row r="74" spans="1:14" s="95" customFormat="1" ht="18.75" customHeight="1" x14ac:dyDescent="0.25">
      <c r="A74" s="2"/>
      <c r="B74" s="115"/>
      <c r="C74" s="115"/>
      <c r="D74" s="115"/>
      <c r="E74" s="115"/>
      <c r="F74" s="115"/>
      <c r="G74" s="11"/>
      <c r="H74" s="115"/>
      <c r="I74" s="115"/>
      <c r="J74" s="115"/>
      <c r="K74" s="115"/>
      <c r="L74" s="115"/>
      <c r="M74" s="11"/>
      <c r="N74" s="1"/>
    </row>
    <row r="75" spans="1:14" s="95" customFormat="1" ht="18.75" customHeight="1" x14ac:dyDescent="0.25">
      <c r="A75" s="2"/>
      <c r="B75" s="115"/>
      <c r="C75" s="115"/>
      <c r="D75" s="115"/>
      <c r="E75" s="115"/>
      <c r="F75" s="115"/>
      <c r="G75" s="11"/>
      <c r="H75" s="115"/>
      <c r="I75" s="115"/>
      <c r="J75" s="115"/>
      <c r="K75" s="115"/>
      <c r="L75" s="115"/>
      <c r="M75" s="11"/>
      <c r="N75" s="1"/>
    </row>
    <row r="76" spans="1:14" s="95" customFormat="1" x14ac:dyDescent="0.25">
      <c r="A76" s="2"/>
      <c r="B76" s="115"/>
      <c r="C76" s="115"/>
      <c r="D76" s="115"/>
      <c r="E76" s="115"/>
      <c r="F76" s="115"/>
      <c r="G76" s="11"/>
      <c r="H76" s="115"/>
      <c r="I76" s="115"/>
      <c r="J76" s="115"/>
      <c r="K76" s="115"/>
      <c r="L76" s="115"/>
      <c r="M76" s="11"/>
      <c r="N76" s="1"/>
    </row>
    <row r="77" spans="1:14" s="95" customFormat="1" ht="18.75" customHeight="1" x14ac:dyDescent="0.25">
      <c r="A77" s="2"/>
      <c r="B77" s="115"/>
      <c r="C77" s="115"/>
      <c r="D77" s="115"/>
      <c r="E77" s="115"/>
      <c r="F77" s="115"/>
      <c r="G77" s="11"/>
      <c r="H77" s="115"/>
      <c r="I77" s="115"/>
      <c r="J77" s="115"/>
      <c r="K77" s="115"/>
      <c r="L77" s="115"/>
      <c r="M77" s="11"/>
      <c r="N77" s="1"/>
    </row>
    <row r="78" spans="1:14" s="95" customFormat="1" ht="18.75" customHeight="1" x14ac:dyDescent="0.35">
      <c r="A78" s="2"/>
      <c r="B78" s="115"/>
      <c r="C78" s="115"/>
      <c r="D78" s="115"/>
      <c r="E78" s="115"/>
      <c r="F78" s="115"/>
      <c r="G78" s="11"/>
      <c r="H78" s="115"/>
      <c r="I78" s="115"/>
      <c r="J78" s="115"/>
      <c r="K78" s="115"/>
      <c r="L78" s="115"/>
      <c r="M78" s="11"/>
      <c r="N78" s="8"/>
    </row>
    <row r="79" spans="1:14" s="95" customFormat="1" ht="14.65" customHeight="1" x14ac:dyDescent="0.35">
      <c r="A79" s="2"/>
      <c r="B79" s="115"/>
      <c r="C79" s="115"/>
      <c r="D79" s="115"/>
      <c r="E79" s="115"/>
      <c r="F79" s="115"/>
      <c r="G79" s="11"/>
      <c r="H79" s="115"/>
      <c r="I79" s="115"/>
      <c r="J79" s="115"/>
      <c r="K79" s="115"/>
      <c r="L79" s="115"/>
      <c r="M79" s="11"/>
      <c r="N79" s="8"/>
    </row>
    <row r="89" spans="1:14" x14ac:dyDescent="0.35">
      <c r="N89" s="1"/>
    </row>
    <row r="90" spans="1:14" x14ac:dyDescent="0.35">
      <c r="N90" s="1"/>
    </row>
    <row r="91" spans="1:14" s="95" customFormat="1" ht="21" customHeight="1" x14ac:dyDescent="0.25">
      <c r="A91" s="2"/>
      <c r="B91" s="115"/>
      <c r="C91" s="115"/>
      <c r="D91" s="115"/>
      <c r="E91" s="115"/>
      <c r="F91" s="115"/>
      <c r="G91" s="11"/>
      <c r="H91" s="115"/>
      <c r="I91" s="115"/>
      <c r="J91" s="115"/>
      <c r="K91" s="115"/>
      <c r="L91" s="115"/>
      <c r="M91" s="11"/>
      <c r="N91" s="1"/>
    </row>
    <row r="92" spans="1:14" s="95" customFormat="1" ht="19.5" customHeight="1" x14ac:dyDescent="0.25">
      <c r="A92" s="2"/>
      <c r="B92" s="115"/>
      <c r="C92" s="115"/>
      <c r="D92" s="115"/>
      <c r="E92" s="115"/>
      <c r="F92" s="115"/>
      <c r="G92" s="11"/>
      <c r="H92" s="115"/>
      <c r="I92" s="115"/>
      <c r="J92" s="115"/>
      <c r="K92" s="115"/>
      <c r="L92" s="115"/>
      <c r="M92" s="11"/>
      <c r="N92" s="1"/>
    </row>
    <row r="93" spans="1:14" s="95" customFormat="1" ht="84" customHeight="1" x14ac:dyDescent="0.25">
      <c r="A93" s="2"/>
      <c r="B93" s="115"/>
      <c r="C93" s="115"/>
      <c r="D93" s="115"/>
      <c r="E93" s="115"/>
      <c r="F93" s="115"/>
      <c r="G93" s="11"/>
      <c r="H93" s="115"/>
      <c r="I93" s="115"/>
      <c r="J93" s="115"/>
      <c r="K93" s="115"/>
      <c r="L93" s="115"/>
      <c r="M93" s="11"/>
      <c r="N93" s="1"/>
    </row>
    <row r="94" spans="1:14" s="95" customFormat="1" ht="26.25" customHeight="1" x14ac:dyDescent="0.25">
      <c r="A94" s="2"/>
      <c r="B94" s="115"/>
      <c r="C94" s="115"/>
      <c r="D94" s="115"/>
      <c r="E94" s="115"/>
      <c r="F94" s="115"/>
      <c r="G94" s="11"/>
      <c r="H94" s="115"/>
      <c r="I94" s="115"/>
      <c r="J94" s="115"/>
      <c r="K94" s="115"/>
      <c r="L94" s="115"/>
      <c r="M94" s="11"/>
      <c r="N94" s="1"/>
    </row>
    <row r="95" spans="1:14" s="95" customFormat="1" ht="29.25" customHeight="1" x14ac:dyDescent="0.25">
      <c r="A95" s="2"/>
      <c r="B95" s="115"/>
      <c r="C95" s="115"/>
      <c r="D95" s="115"/>
      <c r="E95" s="115"/>
      <c r="F95" s="115"/>
      <c r="G95" s="11"/>
      <c r="H95" s="115"/>
      <c r="I95" s="115"/>
      <c r="J95" s="115"/>
      <c r="K95" s="115"/>
      <c r="L95" s="115"/>
      <c r="M95" s="11"/>
      <c r="N95" s="1"/>
    </row>
    <row r="96" spans="1:14" s="95" customFormat="1" ht="18.75" customHeight="1" x14ac:dyDescent="0.25">
      <c r="A96" s="2"/>
      <c r="B96" s="115"/>
      <c r="C96" s="115"/>
      <c r="D96" s="115"/>
      <c r="E96" s="115"/>
      <c r="F96" s="115"/>
      <c r="G96" s="11"/>
      <c r="H96" s="115"/>
      <c r="I96" s="115"/>
      <c r="J96" s="115"/>
      <c r="K96" s="115"/>
      <c r="L96" s="115"/>
      <c r="M96" s="11"/>
      <c r="N96" s="1"/>
    </row>
    <row r="97" spans="1:14" s="95" customFormat="1" ht="18.75" customHeight="1" x14ac:dyDescent="0.25">
      <c r="A97" s="2"/>
      <c r="B97" s="115"/>
      <c r="C97" s="115"/>
      <c r="D97" s="115"/>
      <c r="E97" s="115"/>
      <c r="F97" s="115"/>
      <c r="G97" s="11"/>
      <c r="H97" s="115"/>
      <c r="I97" s="115"/>
      <c r="J97" s="115"/>
      <c r="K97" s="115"/>
      <c r="L97" s="115"/>
      <c r="M97" s="11"/>
      <c r="N97" s="1"/>
    </row>
    <row r="98" spans="1:14" s="95" customFormat="1" x14ac:dyDescent="0.25">
      <c r="A98" s="2"/>
      <c r="B98" s="115"/>
      <c r="C98" s="115"/>
      <c r="D98" s="115"/>
      <c r="E98" s="115"/>
      <c r="F98" s="115"/>
      <c r="G98" s="11"/>
      <c r="H98" s="115"/>
      <c r="I98" s="115"/>
      <c r="J98" s="115"/>
      <c r="K98" s="115"/>
      <c r="L98" s="115"/>
      <c r="M98" s="11"/>
      <c r="N98" s="1"/>
    </row>
    <row r="99" spans="1:14" s="95" customFormat="1" ht="18.75" customHeight="1" x14ac:dyDescent="0.25">
      <c r="A99" s="2"/>
      <c r="B99" s="115"/>
      <c r="C99" s="115"/>
      <c r="D99" s="115"/>
      <c r="E99" s="115"/>
      <c r="F99" s="115"/>
      <c r="G99" s="11"/>
      <c r="H99" s="115"/>
      <c r="I99" s="115"/>
      <c r="J99" s="115"/>
      <c r="K99" s="115"/>
      <c r="L99" s="115"/>
      <c r="M99" s="11"/>
      <c r="N99" s="1"/>
    </row>
    <row r="100" spans="1:14" s="95" customFormat="1" ht="18.75" customHeight="1" x14ac:dyDescent="0.35">
      <c r="A100" s="2"/>
      <c r="B100" s="115"/>
      <c r="C100" s="115"/>
      <c r="D100" s="115"/>
      <c r="E100" s="115"/>
      <c r="F100" s="115"/>
      <c r="G100" s="11"/>
      <c r="H100" s="115"/>
      <c r="I100" s="115"/>
      <c r="J100" s="115"/>
      <c r="K100" s="115"/>
      <c r="L100" s="115"/>
      <c r="M100" s="11"/>
      <c r="N100" s="8"/>
    </row>
    <row r="101" spans="1:14" s="95" customFormat="1" ht="14.65" customHeight="1" x14ac:dyDescent="0.35">
      <c r="A101" s="2"/>
      <c r="B101" s="115"/>
      <c r="C101" s="115"/>
      <c r="D101" s="115"/>
      <c r="E101" s="115"/>
      <c r="F101" s="115"/>
      <c r="G101" s="11"/>
      <c r="H101" s="115"/>
      <c r="I101" s="115"/>
      <c r="J101" s="115"/>
      <c r="K101" s="115"/>
      <c r="L101" s="115"/>
      <c r="M101" s="11"/>
      <c r="N101" s="8"/>
    </row>
    <row r="109" spans="1:14" x14ac:dyDescent="0.35">
      <c r="N109" s="108"/>
    </row>
    <row r="110" spans="1:14" x14ac:dyDescent="0.35">
      <c r="N110" s="109"/>
    </row>
    <row r="111" spans="1:14" s="110" customFormat="1" ht="16.149999999999999" customHeight="1" x14ac:dyDescent="0.25">
      <c r="A111" s="2"/>
      <c r="B111" s="115"/>
      <c r="C111" s="115"/>
      <c r="D111" s="115"/>
      <c r="E111" s="115"/>
      <c r="F111" s="115"/>
      <c r="G111" s="11"/>
      <c r="H111" s="115"/>
      <c r="I111" s="115"/>
      <c r="J111" s="115"/>
      <c r="K111" s="115"/>
      <c r="L111" s="115"/>
      <c r="M111" s="11"/>
      <c r="N111" s="109"/>
    </row>
    <row r="112" spans="1:14" s="111" customFormat="1" ht="32.5" customHeight="1" x14ac:dyDescent="0.25">
      <c r="A112" s="2"/>
      <c r="B112" s="115"/>
      <c r="C112" s="115"/>
      <c r="D112" s="115"/>
      <c r="E112" s="115"/>
      <c r="F112" s="115"/>
      <c r="G112" s="11"/>
      <c r="H112" s="115"/>
      <c r="I112" s="115"/>
      <c r="J112" s="115"/>
      <c r="K112" s="115"/>
      <c r="L112" s="115"/>
      <c r="M112" s="11"/>
      <c r="N112" s="1"/>
    </row>
    <row r="113" spans="1:14" s="111" customFormat="1" x14ac:dyDescent="0.25">
      <c r="A113" s="2"/>
      <c r="B113" s="115"/>
      <c r="C113" s="115"/>
      <c r="D113" s="115"/>
      <c r="E113" s="115"/>
      <c r="F113" s="115"/>
      <c r="G113" s="11"/>
      <c r="H113" s="115"/>
      <c r="I113" s="115"/>
      <c r="J113" s="115"/>
      <c r="K113" s="115"/>
      <c r="L113" s="115"/>
      <c r="M113" s="11"/>
      <c r="N113" s="1"/>
    </row>
    <row r="114" spans="1:14" s="95" customFormat="1" ht="3.75" customHeight="1" x14ac:dyDescent="0.25">
      <c r="A114" s="2"/>
      <c r="B114" s="115"/>
      <c r="C114" s="115"/>
      <c r="D114" s="115"/>
      <c r="E114" s="115"/>
      <c r="F114" s="115"/>
      <c r="G114" s="11"/>
      <c r="H114" s="115"/>
      <c r="I114" s="115"/>
      <c r="J114" s="115"/>
      <c r="K114" s="115"/>
      <c r="L114" s="115"/>
      <c r="M114" s="11"/>
      <c r="N114" s="1"/>
    </row>
    <row r="115" spans="1:14" s="95" customFormat="1" ht="15.75" customHeight="1" x14ac:dyDescent="0.35">
      <c r="A115" s="2"/>
      <c r="B115" s="115"/>
      <c r="C115" s="115"/>
      <c r="D115" s="115"/>
      <c r="E115" s="115"/>
      <c r="F115" s="115"/>
      <c r="G115" s="11"/>
      <c r="H115" s="115"/>
      <c r="I115" s="115"/>
      <c r="J115" s="115"/>
      <c r="K115" s="115"/>
      <c r="L115" s="115"/>
      <c r="M115" s="11"/>
      <c r="N115" s="112"/>
    </row>
    <row r="116" spans="1:14" s="95" customFormat="1" ht="15.75" customHeight="1" x14ac:dyDescent="0.25">
      <c r="A116" s="2"/>
      <c r="B116" s="115"/>
      <c r="C116" s="115"/>
      <c r="D116" s="115"/>
      <c r="E116" s="115"/>
      <c r="F116" s="115"/>
      <c r="G116" s="11"/>
      <c r="H116" s="115"/>
      <c r="I116" s="115"/>
      <c r="J116" s="115"/>
      <c r="K116" s="115"/>
      <c r="L116" s="115"/>
      <c r="M116" s="11"/>
      <c r="N116" s="113"/>
    </row>
    <row r="117" spans="1:14" s="114" customFormat="1" x14ac:dyDescent="0.35">
      <c r="A117" s="2"/>
      <c r="B117" s="115"/>
      <c r="C117" s="115"/>
      <c r="D117" s="115"/>
      <c r="E117" s="115"/>
      <c r="F117" s="115"/>
      <c r="G117" s="11"/>
      <c r="H117" s="115"/>
      <c r="I117" s="115"/>
      <c r="J117" s="115"/>
      <c r="K117" s="115"/>
      <c r="L117" s="115"/>
      <c r="M117" s="11"/>
      <c r="N117" s="113"/>
    </row>
    <row r="118" spans="1:14" s="111" customFormat="1" x14ac:dyDescent="0.35">
      <c r="A118" s="2"/>
      <c r="B118" s="115"/>
      <c r="C118" s="115"/>
      <c r="D118" s="115"/>
      <c r="E118" s="115"/>
      <c r="F118" s="115"/>
      <c r="G118" s="11"/>
      <c r="H118" s="115"/>
      <c r="I118" s="115"/>
      <c r="J118" s="115"/>
      <c r="K118" s="115"/>
      <c r="L118" s="115"/>
      <c r="M118" s="11"/>
      <c r="N118" s="8"/>
    </row>
    <row r="119" spans="1:14" s="111" customFormat="1" x14ac:dyDescent="0.35">
      <c r="A119" s="2"/>
      <c r="B119" s="115"/>
      <c r="C119" s="115"/>
      <c r="D119" s="115"/>
      <c r="E119" s="115"/>
      <c r="F119" s="115"/>
      <c r="G119" s="11"/>
      <c r="H119" s="115"/>
      <c r="I119" s="115"/>
      <c r="J119" s="115"/>
      <c r="K119" s="115"/>
      <c r="L119" s="115"/>
      <c r="M119" s="11"/>
      <c r="N119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2021I</vt:lpstr>
      <vt:lpstr>Lettori Quot complesso</vt:lpstr>
      <vt:lpstr>Lett Periodici complesso</vt:lpstr>
      <vt:lpstr>Lett Stampa complesso</vt:lpstr>
      <vt:lpstr>Lett GM Quot 2021I</vt:lpstr>
      <vt:lpstr>Lett Ult Per Suppl_2021I</vt:lpstr>
      <vt:lpstr>Lett Ult Per Settim_2021I</vt:lpstr>
      <vt:lpstr>Lett Ult Per Mens 2021I</vt:lpstr>
      <vt:lpstr>'COP 1'!Area_stampa</vt:lpstr>
      <vt:lpstr>'Lett GM Quot 2021I'!Area_stampa</vt:lpstr>
      <vt:lpstr>'Lett Periodici complesso'!Area_stampa</vt:lpstr>
      <vt:lpstr>'Lett Stampa complesso'!Area_stampa</vt:lpstr>
      <vt:lpstr>'Lett Ult Per Mens 2021I'!Area_stampa</vt:lpstr>
      <vt:lpstr>'Lett Ult Per Settim_2021I'!Area_stampa</vt:lpstr>
      <vt:lpstr>'Lett Ult Per Suppl_2021I'!Area_stampa</vt:lpstr>
      <vt:lpstr>'Lettori Quot complesso'!Area_stampa</vt:lpstr>
      <vt:lpstr>'Trend Lettori complesso 2021I'!Area_stampa</vt:lpstr>
      <vt:lpstr>'Lett GM Quot 2021I'!Titoli_stampa</vt:lpstr>
      <vt:lpstr>'Lett Periodici complesso'!Titoli_stampa</vt:lpstr>
      <vt:lpstr>'Lett Stampa complesso'!Titoli_stampa</vt:lpstr>
      <vt:lpstr>'Lett Ult Per Mens 2021I'!Titoli_stampa</vt:lpstr>
      <vt:lpstr>'Lett Ult Per Settim_2021I'!Titoli_stampa</vt:lpstr>
      <vt:lpstr>'Lettori Quot complesso'!Titoli_stampa</vt:lpstr>
      <vt:lpstr>'Trend Lettori complesso 2021I'!Titoli_stampa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Maria Schiavone</cp:lastModifiedBy>
  <cp:lastPrinted>2021-06-16T09:19:39Z</cp:lastPrinted>
  <dcterms:created xsi:type="dcterms:W3CDTF">2004-07-15T15:05:57Z</dcterms:created>
  <dcterms:modified xsi:type="dcterms:W3CDTF">2021-06-16T18:18:55Z</dcterms:modified>
</cp:coreProperties>
</file>